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C5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C70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Y92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76" i="63" l="1"/>
  <c r="AB68"/>
  <c r="AB60"/>
  <c r="AB48"/>
  <c r="AB40"/>
  <c r="AB8"/>
  <c r="AB4"/>
  <c r="AB97"/>
  <c r="AB93"/>
  <c r="AB89"/>
  <c r="AB85"/>
  <c r="AB81"/>
  <c r="AB77"/>
  <c r="AB73"/>
  <c r="AB69"/>
  <c r="AB97" i="62"/>
  <c r="AB89"/>
  <c r="AB85"/>
  <c r="AB81"/>
  <c r="AB77"/>
  <c r="AB73"/>
  <c r="AB53"/>
  <c r="AB49"/>
  <c r="AB37"/>
  <c r="AB21"/>
  <c r="AB5"/>
  <c r="AB60"/>
  <c r="AB48"/>
  <c r="AB40"/>
  <c r="AB20"/>
  <c r="AB92" i="61"/>
  <c r="AB80"/>
  <c r="AB72"/>
  <c r="AB68"/>
  <c r="AB64"/>
  <c r="AB20"/>
  <c r="AB4"/>
  <c r="AB93"/>
  <c r="AB89"/>
  <c r="AA70" i="63"/>
  <c r="AA64"/>
  <c r="AA54"/>
  <c r="AA14"/>
  <c r="AA10"/>
  <c r="AA8"/>
  <c r="AA6"/>
  <c r="AA97" i="62"/>
  <c r="AA73"/>
  <c r="AA67"/>
  <c r="AA65"/>
  <c r="AA59"/>
  <c r="AA57"/>
  <c r="AA51"/>
  <c r="AA49"/>
  <c r="AA43"/>
  <c r="AA41"/>
  <c r="AA35"/>
  <c r="AA33"/>
  <c r="AA27"/>
  <c r="AA25"/>
  <c r="AA19"/>
  <c r="AA17"/>
  <c r="AA11"/>
  <c r="AA9"/>
  <c r="AA92" i="61"/>
  <c r="AA44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24" i="57" l="1"/>
  <c r="F30" i="58"/>
  <c r="F82" i="62"/>
  <c r="C99" i="63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V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O40" s="1"/>
  <c r="N44"/>
  <c r="O44" s="1"/>
  <c r="N48"/>
  <c r="N52"/>
  <c r="N55"/>
  <c r="N56"/>
  <c r="O56" s="1"/>
  <c r="N59"/>
  <c r="N60"/>
  <c r="N63"/>
  <c r="N64"/>
  <c r="N67"/>
  <c r="N68"/>
  <c r="N71"/>
  <c r="N72"/>
  <c r="N75"/>
  <c r="N76"/>
  <c r="N79"/>
  <c r="N80"/>
  <c r="N83"/>
  <c r="N84"/>
  <c r="O84" s="1"/>
  <c r="N87"/>
  <c r="N88"/>
  <c r="O88" s="1"/>
  <c r="N91"/>
  <c r="N92"/>
  <c r="N95"/>
  <c r="N96"/>
  <c r="I99"/>
  <c r="N81"/>
  <c r="O81" s="1"/>
  <c r="N82"/>
  <c r="N85"/>
  <c r="N86"/>
  <c r="O86" s="1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O32"/>
  <c r="V47"/>
  <c r="V16"/>
  <c r="V24"/>
  <c r="V87"/>
  <c r="V26" i="56"/>
  <c r="O35"/>
  <c r="V40"/>
  <c r="V42"/>
  <c r="O51"/>
  <c r="N8" i="55"/>
  <c r="F9"/>
  <c r="I99"/>
  <c r="M99"/>
  <c r="G10"/>
  <c r="N12"/>
  <c r="O12" s="1"/>
  <c r="F13"/>
  <c r="N28"/>
  <c r="O28" s="1"/>
  <c r="F29"/>
  <c r="G42"/>
  <c r="N44"/>
  <c r="F45"/>
  <c r="N60"/>
  <c r="O60" s="1"/>
  <c r="F61"/>
  <c r="O92"/>
  <c r="V3"/>
  <c r="V62"/>
  <c r="O66"/>
  <c r="V74"/>
  <c r="V82"/>
  <c r="V6" i="56"/>
  <c r="O15"/>
  <c r="V22"/>
  <c r="V36"/>
  <c r="O47"/>
  <c r="V59"/>
  <c r="V70"/>
  <c r="V78"/>
  <c r="V86"/>
  <c r="V13" i="58"/>
  <c r="V12" i="55"/>
  <c r="O17"/>
  <c r="V44"/>
  <c r="V60"/>
  <c r="V11" i="56"/>
  <c r="V18"/>
  <c r="V27"/>
  <c r="V34"/>
  <c r="O34"/>
  <c r="B99" i="55"/>
  <c r="F3"/>
  <c r="K99"/>
  <c r="F5"/>
  <c r="G18"/>
  <c r="O19"/>
  <c r="N20"/>
  <c r="F21"/>
  <c r="N36"/>
  <c r="F37"/>
  <c r="G50"/>
  <c r="N52"/>
  <c r="F53"/>
  <c r="O76"/>
  <c r="O84"/>
  <c r="O5" i="56"/>
  <c r="O53"/>
  <c r="O61"/>
  <c r="V70" i="55"/>
  <c r="O78"/>
  <c r="V86"/>
  <c r="O86"/>
  <c r="O7" i="56"/>
  <c r="V14"/>
  <c r="O23"/>
  <c r="V28"/>
  <c r="V39"/>
  <c r="V44"/>
  <c r="V66"/>
  <c r="J99" i="55"/>
  <c r="G6"/>
  <c r="N24"/>
  <c r="N40"/>
  <c r="O40" s="1"/>
  <c r="N56"/>
  <c r="O56" s="1"/>
  <c r="V38" i="58"/>
  <c r="G3" i="56"/>
  <c r="V56"/>
  <c r="V68"/>
  <c r="B99" i="57"/>
  <c r="F3"/>
  <c r="K99"/>
  <c r="N82"/>
  <c r="F83"/>
  <c r="V92"/>
  <c r="F97"/>
  <c r="C99" i="58"/>
  <c r="I99"/>
  <c r="M99"/>
  <c r="N4"/>
  <c r="F5"/>
  <c r="N12"/>
  <c r="F13"/>
  <c r="N20"/>
  <c r="F21"/>
  <c r="O66"/>
  <c r="V68" i="55"/>
  <c r="V76"/>
  <c r="V80"/>
  <c r="V84"/>
  <c r="V88"/>
  <c r="V92"/>
  <c r="F3" i="56"/>
  <c r="F99" s="1"/>
  <c r="V5"/>
  <c r="V13"/>
  <c r="V17"/>
  <c r="V45"/>
  <c r="V53"/>
  <c r="V65"/>
  <c r="V69"/>
  <c r="V81"/>
  <c r="N3" i="57"/>
  <c r="V46" i="58"/>
  <c r="V49"/>
  <c r="V97"/>
  <c r="N3" i="56"/>
  <c r="N90" i="57"/>
  <c r="F91"/>
  <c r="K99" i="58"/>
  <c r="U99"/>
  <c r="F9"/>
  <c r="F17"/>
  <c r="O26"/>
  <c r="V74"/>
  <c r="V77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3" i="58" l="1"/>
  <c r="O45"/>
  <c r="O65" i="56"/>
  <c r="O78"/>
  <c r="G26" i="55"/>
  <c r="O66" i="56"/>
  <c r="O62"/>
  <c r="O46"/>
  <c r="O26"/>
  <c r="O95"/>
  <c r="O68"/>
  <c r="O9"/>
  <c r="O70"/>
  <c r="O54"/>
  <c r="O30"/>
  <c r="O3" i="55"/>
  <c r="O87"/>
  <c r="O74"/>
  <c r="O70"/>
  <c r="O98" i="56"/>
  <c r="O97"/>
  <c r="O90"/>
  <c r="O60"/>
  <c r="V46"/>
  <c r="V37"/>
  <c r="O22"/>
  <c r="O10"/>
  <c r="O92"/>
  <c r="O82"/>
  <c r="V62"/>
  <c r="O58"/>
  <c r="O52"/>
  <c r="O36"/>
  <c r="V33"/>
  <c r="O32"/>
  <c r="O24"/>
  <c r="O14"/>
  <c r="V9"/>
  <c r="O90" i="55"/>
  <c r="G72"/>
  <c r="V51"/>
  <c r="V96"/>
  <c r="V94"/>
  <c r="G58"/>
  <c r="V58" s="1"/>
  <c r="G34"/>
  <c r="O34" s="1"/>
  <c r="O24"/>
  <c r="O96" i="56"/>
  <c r="O89"/>
  <c r="O64"/>
  <c r="O50"/>
  <c r="O48"/>
  <c r="O38"/>
  <c r="O28"/>
  <c r="V21"/>
  <c r="O94"/>
  <c r="O85"/>
  <c r="O77"/>
  <c r="O76"/>
  <c r="O74"/>
  <c r="O72"/>
  <c r="O57"/>
  <c r="V54"/>
  <c r="V49"/>
  <c r="O42"/>
  <c r="V30"/>
  <c r="O29"/>
  <c r="O25"/>
  <c r="V98" i="55"/>
  <c r="V64"/>
  <c r="O62"/>
  <c r="G52"/>
  <c r="V52" s="1"/>
  <c r="G48"/>
  <c r="O44"/>
  <c r="G38"/>
  <c r="V38" s="1"/>
  <c r="O36"/>
  <c r="O30"/>
  <c r="O22"/>
  <c r="O14"/>
  <c r="O11"/>
  <c r="E99"/>
  <c r="O82"/>
  <c r="O20"/>
  <c r="O9"/>
  <c r="G91" i="58"/>
  <c r="G75"/>
  <c r="V75" s="1"/>
  <c r="O65"/>
  <c r="O22"/>
  <c r="G98" i="57"/>
  <c r="V98" s="1"/>
  <c r="G66"/>
  <c r="V66" s="1"/>
  <c r="G50"/>
  <c r="V50" s="1"/>
  <c r="G59" i="58"/>
  <c r="O57"/>
  <c r="O53"/>
  <c r="G43"/>
  <c r="V43" s="1"/>
  <c r="O29"/>
  <c r="G27"/>
  <c r="O25"/>
  <c r="E99"/>
  <c r="G11"/>
  <c r="V11" s="1"/>
  <c r="O81"/>
  <c r="O41"/>
  <c r="O17"/>
  <c r="O6"/>
  <c r="G54" i="57"/>
  <c r="V54" s="1"/>
  <c r="O44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V18"/>
  <c r="O18"/>
  <c r="N99" i="61"/>
  <c r="O10" i="55"/>
  <c r="V10"/>
  <c r="F99" i="57"/>
  <c r="O80"/>
  <c r="V80"/>
  <c r="O6" i="55"/>
  <c r="V6"/>
  <c r="V26"/>
  <c r="O26"/>
  <c r="O58" l="1"/>
  <c r="O66" i="57"/>
  <c r="O43" i="58"/>
  <c r="O8" i="56"/>
  <c r="O72" i="55"/>
  <c r="V72"/>
  <c r="O49"/>
  <c r="O38"/>
  <c r="O4" i="56"/>
  <c r="O52" i="55"/>
  <c r="V48"/>
  <c r="O48"/>
  <c r="V91" i="58"/>
  <c r="O91"/>
  <c r="O75"/>
  <c r="O11"/>
  <c r="O98" i="57"/>
  <c r="O25"/>
  <c r="O59" i="58"/>
  <c r="V59"/>
  <c r="O27"/>
  <c r="V27"/>
  <c r="O54" i="57"/>
  <c r="V13"/>
  <c r="O9"/>
  <c r="O77"/>
  <c r="O61"/>
  <c r="V4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P88" i="78"/>
  <c r="G14"/>
  <c r="B39"/>
  <c r="P86"/>
  <c r="J70"/>
  <c r="J72"/>
  <c r="N70"/>
  <c r="P33"/>
  <c r="Q7"/>
  <c r="O78"/>
  <c r="J98"/>
  <c r="Q90"/>
  <c r="B54"/>
  <c r="B50"/>
  <c r="H27"/>
  <c r="J89"/>
  <c r="P62"/>
  <c r="B24"/>
  <c r="G73"/>
  <c r="B86"/>
  <c r="O90"/>
  <c r="O27"/>
  <c r="K16"/>
  <c r="K27"/>
  <c r="L38"/>
  <c r="I62"/>
  <c r="O44"/>
  <c r="O55"/>
  <c r="L66"/>
  <c r="H77"/>
  <c r="L40"/>
  <c r="L51"/>
  <c r="L42"/>
  <c r="L44"/>
  <c r="P91"/>
  <c r="I64"/>
  <c r="I60"/>
  <c r="B12"/>
  <c r="N9"/>
  <c r="I61"/>
  <c r="E1"/>
  <c r="O18"/>
  <c r="G49"/>
  <c r="B20"/>
  <c r="O31"/>
  <c r="Q59"/>
  <c r="N67"/>
  <c r="O20"/>
  <c r="L98"/>
  <c r="P50"/>
  <c r="K42"/>
  <c r="K44"/>
  <c r="B3"/>
  <c r="K92"/>
  <c r="P94"/>
  <c r="P96"/>
  <c r="P42"/>
  <c r="J26"/>
  <c r="N50"/>
  <c r="B9"/>
  <c r="B49"/>
  <c r="H46"/>
  <c r="K41"/>
  <c r="O84"/>
  <c r="Q32"/>
  <c r="B96"/>
  <c r="K69"/>
  <c r="Q40"/>
  <c r="Q66"/>
  <c r="J65"/>
  <c r="Q38"/>
  <c r="G23"/>
  <c r="J97"/>
  <c r="P29"/>
  <c r="J87"/>
  <c r="B55"/>
  <c r="B51"/>
  <c r="Q81"/>
  <c r="K89"/>
  <c r="O58"/>
  <c r="Q28"/>
  <c r="N11"/>
  <c r="G38"/>
  <c r="O72"/>
  <c r="O83"/>
  <c r="J22"/>
  <c r="H66"/>
  <c r="J4"/>
  <c r="J15"/>
  <c r="O98"/>
  <c r="J9"/>
  <c r="I79"/>
  <c r="P15"/>
  <c r="I69"/>
  <c r="I68"/>
  <c r="L16"/>
  <c r="Q14"/>
  <c r="L14"/>
  <c r="L17"/>
  <c r="J36"/>
  <c r="H29"/>
  <c r="J8"/>
  <c r="J34"/>
  <c r="L3"/>
  <c r="B77"/>
  <c r="I89"/>
  <c r="H55"/>
  <c r="H59"/>
  <c r="O69"/>
  <c r="K85"/>
  <c r="I85"/>
  <c r="N14"/>
  <c r="P46"/>
  <c r="G10"/>
  <c r="B34"/>
  <c r="O89"/>
  <c r="G80"/>
  <c r="B26"/>
  <c r="J31"/>
  <c r="B53"/>
  <c r="Q70"/>
  <c r="J21"/>
  <c r="B65"/>
  <c r="N55"/>
  <c r="O61"/>
  <c r="N73"/>
  <c r="L20"/>
  <c r="K23"/>
  <c r="P95"/>
  <c r="I5"/>
  <c r="K12"/>
  <c r="I6"/>
  <c r="H52"/>
  <c r="Q82"/>
  <c r="B15"/>
  <c r="O60"/>
  <c r="N25"/>
  <c r="J48"/>
  <c r="G66"/>
  <c r="O36"/>
  <c r="H93"/>
  <c r="I25"/>
  <c r="O8"/>
  <c r="Q97"/>
  <c r="I90"/>
  <c r="I53"/>
  <c r="L49"/>
  <c r="I29"/>
  <c r="B4"/>
  <c r="L18"/>
  <c r="O24"/>
  <c r="B85"/>
  <c r="O91"/>
  <c r="G76"/>
  <c r="K70"/>
  <c r="N49"/>
  <c r="N48"/>
  <c r="B63"/>
  <c r="B83"/>
  <c r="H2"/>
  <c r="Q5"/>
  <c r="N59"/>
  <c r="K59"/>
  <c r="J24"/>
  <c r="J35"/>
  <c r="Q15"/>
  <c r="B43"/>
  <c r="J52"/>
  <c r="J63"/>
  <c r="J50"/>
  <c r="Q9"/>
  <c r="J11"/>
  <c r="L94"/>
  <c r="K77"/>
  <c r="N81"/>
  <c r="O6"/>
  <c r="Q96"/>
  <c r="I83"/>
  <c r="L74"/>
  <c r="O54"/>
  <c r="L67"/>
  <c r="B74"/>
  <c r="H48"/>
  <c r="O33"/>
  <c r="K87"/>
  <c r="Q63"/>
  <c r="K38"/>
  <c r="L87"/>
  <c r="Q8"/>
  <c r="N44"/>
  <c r="N40"/>
  <c r="I91"/>
  <c r="H22"/>
  <c r="N38"/>
  <c r="H23"/>
  <c r="B11"/>
  <c r="N68"/>
  <c r="B64"/>
  <c r="L58"/>
  <c r="L61"/>
  <c r="I32"/>
  <c r="G94"/>
  <c r="H13"/>
  <c r="H11"/>
  <c r="L60"/>
  <c r="I98"/>
  <c r="H69"/>
  <c r="H67"/>
  <c r="H33"/>
  <c r="B6"/>
  <c r="I78"/>
  <c r="I81"/>
  <c r="H89"/>
  <c r="G50"/>
  <c r="N27"/>
  <c r="I97"/>
  <c r="G17"/>
  <c r="G87"/>
  <c r="I74"/>
  <c r="J74"/>
  <c r="P77"/>
  <c r="G5"/>
  <c r="K56"/>
  <c r="H47"/>
  <c r="P9"/>
  <c r="P37"/>
  <c r="G21"/>
  <c r="K9"/>
  <c r="P57"/>
  <c r="P85"/>
  <c r="P43"/>
  <c r="O13"/>
  <c r="Q55"/>
  <c r="H15"/>
  <c r="J82"/>
  <c r="G56"/>
  <c r="O23"/>
  <c r="P69"/>
  <c r="J92"/>
  <c r="L82"/>
  <c r="P22"/>
  <c r="I82"/>
  <c r="J39"/>
  <c r="L95"/>
  <c r="I72"/>
  <c r="N45"/>
  <c r="Q29"/>
  <c r="H7"/>
  <c r="N57"/>
  <c r="K11"/>
  <c r="P13"/>
  <c r="K67"/>
  <c r="O35"/>
  <c r="H96"/>
  <c r="O14"/>
  <c r="H20"/>
  <c r="P7"/>
  <c r="J23"/>
  <c r="Q16"/>
  <c r="B29"/>
  <c r="I31"/>
  <c r="H34"/>
  <c r="Q3"/>
  <c r="I21"/>
  <c r="O87"/>
  <c r="L73"/>
  <c r="O70"/>
  <c r="N30"/>
  <c r="H26"/>
  <c r="L91"/>
  <c r="L83"/>
  <c r="N90"/>
  <c r="L71"/>
  <c r="J71"/>
  <c r="N69"/>
  <c r="N79"/>
  <c r="Q64"/>
  <c r="P18"/>
  <c r="Q62"/>
  <c r="Q65"/>
  <c r="K7"/>
  <c r="N89"/>
  <c r="P93"/>
  <c r="P92"/>
  <c r="I51"/>
  <c r="J44"/>
  <c r="I41"/>
  <c r="P5"/>
  <c r="I26"/>
  <c r="H72"/>
  <c r="H76"/>
  <c r="D1"/>
  <c r="H49"/>
  <c r="B13"/>
  <c r="B25"/>
  <c r="P31"/>
  <c r="Q37"/>
  <c r="P21"/>
  <c r="P20"/>
  <c r="J42"/>
  <c r="Q85"/>
  <c r="K62"/>
  <c r="K64"/>
  <c r="B81"/>
  <c r="N97"/>
  <c r="G72"/>
  <c r="H3"/>
  <c r="P35"/>
  <c r="I87"/>
  <c r="I11"/>
  <c r="I14"/>
  <c r="L29"/>
  <c r="H39"/>
  <c r="I49"/>
  <c r="H45"/>
  <c r="H65"/>
  <c r="O45"/>
  <c r="L28"/>
  <c r="L62"/>
  <c r="O38"/>
  <c r="L41"/>
  <c r="Q30"/>
  <c r="Q26"/>
  <c r="B58"/>
  <c r="O40"/>
  <c r="O66"/>
  <c r="J25"/>
  <c r="O9"/>
  <c r="G24"/>
  <c r="J94"/>
  <c r="O81"/>
  <c r="B44"/>
  <c r="O93"/>
  <c r="B68"/>
  <c r="O59"/>
  <c r="N26"/>
  <c r="L89"/>
  <c r="O48"/>
  <c r="P70"/>
  <c r="P73"/>
  <c r="L26"/>
  <c r="H83"/>
  <c r="P98"/>
  <c r="K5"/>
  <c r="P32"/>
  <c r="P83"/>
  <c r="I17"/>
  <c r="I16"/>
  <c r="I39"/>
  <c r="L55"/>
  <c r="L19"/>
  <c r="L37"/>
  <c r="I27"/>
  <c r="O16"/>
  <c r="J88"/>
  <c r="K3"/>
  <c r="L47"/>
  <c r="N62"/>
  <c r="H35"/>
  <c r="H57"/>
  <c r="H31"/>
  <c r="L93"/>
  <c r="L54"/>
  <c r="K29"/>
  <c r="G20"/>
  <c r="K19"/>
  <c r="H62"/>
  <c r="G16"/>
  <c r="Q68"/>
  <c r="B61"/>
  <c r="L27"/>
  <c r="P16"/>
  <c r="Q46"/>
  <c r="K82"/>
  <c r="Q86"/>
  <c r="Q88"/>
  <c r="H80"/>
  <c r="B36"/>
  <c r="J5"/>
  <c r="L13"/>
  <c r="H9"/>
  <c r="K90"/>
  <c r="Q95"/>
  <c r="P12"/>
  <c r="L12"/>
  <c r="O32"/>
  <c r="G46"/>
  <c r="B91"/>
  <c r="I36"/>
  <c r="B66"/>
  <c r="I30"/>
  <c r="I33"/>
  <c r="O96"/>
  <c r="K97"/>
  <c r="J53"/>
  <c r="I71"/>
  <c r="O37"/>
  <c r="H87"/>
  <c r="J18"/>
  <c r="B75"/>
  <c r="P61"/>
  <c r="G28"/>
  <c r="G77"/>
  <c r="N77"/>
  <c r="J59"/>
  <c r="G96"/>
  <c r="B37"/>
  <c r="Q53"/>
  <c r="G4"/>
  <c r="G27"/>
  <c r="Q71"/>
  <c r="O46"/>
  <c r="L8"/>
  <c r="K15"/>
  <c r="I44"/>
  <c r="G78"/>
  <c r="K54"/>
  <c r="I42"/>
  <c r="K22"/>
  <c r="K25"/>
  <c r="H25"/>
  <c r="N28"/>
  <c r="K50"/>
  <c r="K53"/>
  <c r="B7"/>
  <c r="K35"/>
  <c r="L45"/>
  <c r="B94"/>
  <c r="I65"/>
  <c r="I75"/>
  <c r="G48"/>
  <c r="J90"/>
  <c r="Q34"/>
  <c r="B69"/>
  <c r="G9"/>
  <c r="H91"/>
  <c r="P58"/>
  <c r="Q80"/>
  <c r="H84"/>
  <c r="P53"/>
  <c r="P63"/>
  <c r="O42"/>
  <c r="O21"/>
  <c r="P64"/>
  <c r="P75"/>
  <c r="G82"/>
  <c r="J78"/>
  <c r="J95"/>
  <c r="G62"/>
  <c r="P66"/>
  <c r="I58"/>
  <c r="P38"/>
  <c r="P40"/>
  <c r="J80"/>
  <c r="J91"/>
  <c r="B84"/>
  <c r="J81"/>
  <c r="I12"/>
  <c r="G8"/>
  <c r="O53"/>
  <c r="I13"/>
  <c r="G34"/>
  <c r="G64"/>
  <c r="L90"/>
  <c r="G12"/>
  <c r="G90"/>
  <c r="B79"/>
  <c r="N84"/>
  <c r="G68"/>
  <c r="K47"/>
  <c r="L46"/>
  <c r="J93"/>
  <c r="O25"/>
  <c r="G95"/>
  <c r="G3"/>
  <c r="G45"/>
  <c r="Q79"/>
  <c r="P6"/>
  <c r="P34"/>
  <c r="K84"/>
  <c r="L21"/>
  <c r="P54"/>
  <c r="P82"/>
  <c r="I7"/>
  <c r="I84"/>
  <c r="Q12"/>
  <c r="N66"/>
  <c r="N32"/>
  <c r="Q10"/>
  <c r="G61"/>
  <c r="Q87"/>
  <c r="L56"/>
  <c r="L11"/>
  <c r="B92"/>
  <c r="I43"/>
  <c r="B87"/>
  <c r="O17"/>
  <c r="L96"/>
  <c r="K49"/>
  <c r="N35"/>
  <c r="I88"/>
  <c r="K73"/>
  <c r="K8"/>
  <c r="J41"/>
  <c r="J10"/>
  <c r="L23"/>
  <c r="L77"/>
  <c r="I55"/>
  <c r="I47"/>
  <c r="J28"/>
  <c r="K10"/>
  <c r="L76"/>
  <c r="K21"/>
  <c r="K31"/>
  <c r="P89"/>
  <c r="G7"/>
  <c r="O11"/>
  <c r="H79"/>
  <c r="L75"/>
  <c r="G63"/>
  <c r="N96"/>
  <c r="Q74"/>
  <c r="H38"/>
  <c r="N94"/>
  <c r="J83"/>
  <c r="H5"/>
  <c r="K17"/>
  <c r="J73"/>
  <c r="N65"/>
  <c r="N64"/>
  <c r="H24"/>
  <c r="B10"/>
  <c r="Q93"/>
  <c r="Q92"/>
  <c r="N75"/>
  <c r="Q18"/>
  <c r="J40"/>
  <c r="J51"/>
  <c r="J86"/>
  <c r="O3"/>
  <c r="J68"/>
  <c r="J79"/>
  <c r="J66"/>
  <c r="H71"/>
  <c r="L80"/>
  <c r="I96"/>
  <c r="L78"/>
  <c r="L81"/>
  <c r="N4"/>
  <c r="N74"/>
  <c r="H75"/>
  <c r="B59"/>
  <c r="C1"/>
  <c r="Q6"/>
  <c r="B22"/>
  <c r="B18"/>
  <c r="Q31"/>
  <c r="Q54"/>
  <c r="Q21"/>
  <c r="Q20"/>
  <c r="L64"/>
  <c r="K45"/>
  <c r="N71"/>
  <c r="O77"/>
  <c r="O80"/>
  <c r="P97"/>
  <c r="K55"/>
  <c r="H6"/>
  <c r="I57"/>
  <c r="N63"/>
  <c r="I66"/>
  <c r="L59"/>
  <c r="B5"/>
  <c r="Q43"/>
  <c r="H56"/>
  <c r="H60"/>
  <c r="B31"/>
  <c r="K52"/>
  <c r="Q41"/>
  <c r="Q51"/>
  <c r="G22"/>
  <c r="O49"/>
  <c r="H41"/>
  <c r="G29"/>
  <c r="Q69"/>
  <c r="N29"/>
  <c r="G31"/>
  <c r="O29"/>
  <c r="B57"/>
  <c r="P11"/>
  <c r="H44"/>
  <c r="Q73"/>
  <c r="O28"/>
  <c r="O39"/>
  <c r="J6"/>
  <c r="L5"/>
  <c r="Q72"/>
  <c r="Q83"/>
  <c r="N7"/>
  <c r="P49"/>
  <c r="L4"/>
  <c r="L15"/>
  <c r="J27"/>
  <c r="Q17"/>
  <c r="J17"/>
  <c r="J16"/>
  <c r="J47"/>
  <c r="O62"/>
  <c r="J19"/>
  <c r="J37"/>
  <c r="G32"/>
  <c r="Q58"/>
  <c r="K88"/>
  <c r="J3"/>
  <c r="B90"/>
  <c r="G81"/>
  <c r="G36"/>
  <c r="G58"/>
  <c r="O68"/>
  <c r="O71"/>
  <c r="H18"/>
  <c r="L48"/>
  <c r="N46"/>
  <c r="I56"/>
  <c r="H61"/>
  <c r="H81"/>
  <c r="G79"/>
  <c r="B38"/>
  <c r="B17"/>
  <c r="N17"/>
  <c r="O73"/>
  <c r="J20"/>
  <c r="O86"/>
  <c r="O88"/>
  <c r="J32"/>
  <c r="J43"/>
  <c r="N3"/>
  <c r="P72"/>
  <c r="I34"/>
  <c r="N85"/>
  <c r="Q84"/>
  <c r="P10"/>
  <c r="O94"/>
  <c r="K94"/>
  <c r="I28"/>
  <c r="B48"/>
  <c r="P76"/>
  <c r="G88"/>
  <c r="G6"/>
  <c r="P60"/>
  <c r="I94"/>
  <c r="N36"/>
  <c r="H17"/>
  <c r="K24"/>
  <c r="O82"/>
  <c r="B88"/>
  <c r="N56"/>
  <c r="B40"/>
  <c r="J49"/>
  <c r="G44"/>
  <c r="P23"/>
  <c r="J64"/>
  <c r="K98"/>
  <c r="H30"/>
  <c r="N91"/>
  <c r="G98"/>
  <c r="K48"/>
  <c r="G75"/>
  <c r="P48"/>
  <c r="P59"/>
  <c r="H28"/>
  <c r="L25"/>
  <c r="B2"/>
  <c r="Q4"/>
  <c r="N61"/>
  <c r="L53"/>
  <c r="L24"/>
  <c r="L35"/>
  <c r="O74"/>
  <c r="L65"/>
  <c r="L52"/>
  <c r="L63"/>
  <c r="Q47"/>
  <c r="H92"/>
  <c r="J45"/>
  <c r="J46"/>
  <c r="I54"/>
  <c r="L84"/>
  <c r="G74"/>
  <c r="P25"/>
  <c r="H54"/>
  <c r="O43"/>
  <c r="B76"/>
  <c r="G53"/>
  <c r="N34"/>
  <c r="J33"/>
  <c r="K6"/>
  <c r="O30"/>
  <c r="I95"/>
  <c r="B52"/>
  <c r="K28"/>
  <c r="O85"/>
  <c r="P55"/>
  <c r="N39"/>
  <c r="K13"/>
  <c r="P44"/>
  <c r="N41"/>
  <c r="K91"/>
  <c r="H16"/>
  <c r="J60"/>
  <c r="H42"/>
  <c r="J58"/>
  <c r="J61"/>
  <c r="H12"/>
  <c r="N12"/>
  <c r="H8"/>
  <c r="H14"/>
  <c r="H68"/>
  <c r="B67"/>
  <c r="H64"/>
  <c r="H70"/>
  <c r="K80"/>
  <c r="K93"/>
  <c r="K78"/>
  <c r="K81"/>
  <c r="Q94"/>
  <c r="I73"/>
  <c r="N16"/>
  <c r="B46"/>
  <c r="J76"/>
  <c r="P19"/>
  <c r="J96"/>
  <c r="K96"/>
  <c r="H51"/>
  <c r="P67"/>
  <c r="I92"/>
  <c r="G92"/>
  <c r="K37"/>
  <c r="Q52"/>
  <c r="G15"/>
  <c r="N10"/>
  <c r="P14"/>
  <c r="H21"/>
  <c r="H36"/>
  <c r="H58"/>
  <c r="P80"/>
  <c r="G70"/>
  <c r="K20"/>
  <c r="B71"/>
  <c r="H63"/>
  <c r="I18"/>
  <c r="I20"/>
  <c r="B70"/>
  <c r="O76"/>
  <c r="G84"/>
  <c r="B16"/>
  <c r="P90"/>
  <c r="H4"/>
  <c r="L70"/>
  <c r="L72"/>
  <c r="I86"/>
  <c r="B45"/>
  <c r="B14"/>
  <c r="Q78"/>
  <c r="O75"/>
  <c r="N18"/>
  <c r="O65"/>
  <c r="O64"/>
  <c r="K86"/>
  <c r="N88"/>
  <c r="N93"/>
  <c r="N92"/>
  <c r="K66"/>
  <c r="J55"/>
  <c r="K40"/>
  <c r="K51"/>
  <c r="H74"/>
  <c r="B80"/>
  <c r="K68"/>
  <c r="K79"/>
  <c r="H78"/>
  <c r="H98"/>
  <c r="I80"/>
  <c r="N8"/>
  <c r="B23"/>
  <c r="B19"/>
  <c r="P4"/>
  <c r="K83"/>
  <c r="N21"/>
  <c r="N20"/>
  <c r="F1"/>
  <c r="Q19"/>
  <c r="K65"/>
  <c r="K75"/>
  <c r="N31"/>
  <c r="Q67"/>
  <c r="H10"/>
  <c r="J62"/>
  <c r="N53"/>
  <c r="K63"/>
  <c r="B95"/>
  <c r="P71"/>
  <c r="Q76"/>
  <c r="B47"/>
  <c r="L36"/>
  <c r="I23"/>
  <c r="O67"/>
  <c r="O95"/>
  <c r="N58"/>
  <c r="J69"/>
  <c r="O41"/>
  <c r="O51"/>
  <c r="P30"/>
  <c r="G19"/>
  <c r="B78"/>
  <c r="G30"/>
  <c r="O26"/>
  <c r="O79"/>
  <c r="O19"/>
  <c r="O47"/>
  <c r="L22"/>
  <c r="I76"/>
  <c r="P28"/>
  <c r="P39"/>
  <c r="Q11"/>
  <c r="H37"/>
  <c r="N72"/>
  <c r="N83"/>
  <c r="I22"/>
  <c r="H95"/>
  <c r="I4"/>
  <c r="I15"/>
  <c r="N98"/>
  <c r="L9"/>
  <c r="Q49"/>
  <c r="Q48"/>
  <c r="B89"/>
  <c r="Q23"/>
  <c r="K14"/>
  <c r="B93"/>
  <c r="L68"/>
  <c r="L79"/>
  <c r="L6"/>
  <c r="P68"/>
  <c r="O10"/>
  <c r="O12"/>
  <c r="L86"/>
  <c r="K18"/>
  <c r="O92"/>
  <c r="J7"/>
  <c r="H32"/>
  <c r="J57"/>
  <c r="L88"/>
  <c r="I3"/>
  <c r="L31"/>
  <c r="N87"/>
  <c r="Q39"/>
  <c r="G42"/>
  <c r="O5"/>
  <c r="O15"/>
  <c r="Q22"/>
  <c r="K4"/>
  <c r="K95"/>
  <c r="P17"/>
  <c r="B73"/>
  <c r="B56"/>
  <c r="O7"/>
  <c r="Q89"/>
  <c r="P27"/>
  <c r="H85"/>
  <c r="J12"/>
  <c r="B32"/>
  <c r="Q98"/>
  <c r="J13"/>
  <c r="Q57"/>
  <c r="O50"/>
  <c r="H88"/>
  <c r="G54"/>
  <c r="Q60"/>
  <c r="K34"/>
  <c r="Q33"/>
  <c r="I8"/>
  <c r="K32"/>
  <c r="G18"/>
  <c r="K30"/>
  <c r="K33"/>
  <c r="G39"/>
  <c r="I70"/>
  <c r="L50"/>
  <c r="N13"/>
  <c r="B98"/>
  <c r="G40"/>
  <c r="P3"/>
  <c r="I37"/>
  <c r="K72"/>
  <c r="P78"/>
  <c r="G71"/>
  <c r="O97"/>
  <c r="B97"/>
  <c r="N19"/>
  <c r="H50"/>
  <c r="Q24"/>
  <c r="B60"/>
  <c r="O4"/>
  <c r="P26"/>
  <c r="I59"/>
  <c r="I24"/>
  <c r="I35"/>
  <c r="G41"/>
  <c r="B42"/>
  <c r="I52"/>
  <c r="I63"/>
  <c r="I50"/>
  <c r="N24"/>
  <c r="J75"/>
  <c r="I45"/>
  <c r="B72"/>
  <c r="Q77"/>
  <c r="G52"/>
  <c r="L92"/>
  <c r="K36"/>
  <c r="H94"/>
  <c r="N52"/>
  <c r="G47"/>
  <c r="N60"/>
  <c r="J85"/>
  <c r="K26"/>
  <c r="I9"/>
  <c r="G91"/>
  <c r="N95"/>
  <c r="K74"/>
  <c r="N23"/>
  <c r="N78"/>
  <c r="H82"/>
  <c r="G85"/>
  <c r="Q44"/>
  <c r="G86"/>
  <c r="B8"/>
  <c r="H19"/>
  <c r="P41"/>
  <c r="J38"/>
  <c r="B82"/>
  <c r="P79"/>
  <c r="L43"/>
  <c r="P51"/>
  <c r="K58"/>
  <c r="L32"/>
  <c r="P47"/>
  <c r="L30"/>
  <c r="L33"/>
  <c r="K71"/>
  <c r="Q91"/>
  <c r="K61"/>
  <c r="K60"/>
  <c r="G33"/>
  <c r="K39"/>
  <c r="G13"/>
  <c r="G11"/>
  <c r="G89"/>
  <c r="B62"/>
  <c r="G69"/>
  <c r="G67"/>
  <c r="N6"/>
  <c r="B30"/>
  <c r="I93"/>
  <c r="O63"/>
  <c r="P87"/>
  <c r="G25"/>
  <c r="B28"/>
  <c r="O52"/>
  <c r="P8"/>
  <c r="P36"/>
  <c r="I77"/>
  <c r="J77"/>
  <c r="P56"/>
  <c r="P84"/>
  <c r="I67"/>
  <c r="H53"/>
  <c r="G57"/>
  <c r="G59"/>
  <c r="G37"/>
  <c r="G35"/>
  <c r="Q13"/>
  <c r="N51"/>
  <c r="N33"/>
  <c r="N43"/>
  <c r="G55"/>
  <c r="H90"/>
  <c r="J67"/>
  <c r="J29"/>
  <c r="P24"/>
  <c r="H97"/>
  <c r="I19"/>
  <c r="O34"/>
  <c r="H43"/>
  <c r="J56"/>
  <c r="G60"/>
  <c r="B35"/>
  <c r="N54"/>
  <c r="O22"/>
  <c r="G83"/>
  <c r="Q42"/>
  <c r="I46"/>
  <c r="K43"/>
  <c r="L97"/>
  <c r="P74"/>
  <c r="B21"/>
  <c r="Q45"/>
  <c r="G26"/>
  <c r="L10"/>
  <c r="O56"/>
  <c r="Q25"/>
  <c r="N47"/>
  <c r="N80"/>
  <c r="B41"/>
  <c r="J30"/>
  <c r="G43"/>
  <c r="B33"/>
  <c r="N86"/>
  <c r="O57"/>
  <c r="L57"/>
  <c r="B27"/>
  <c r="H40"/>
  <c r="N76"/>
  <c r="P81"/>
  <c r="L69"/>
  <c r="K76"/>
  <c r="I48"/>
  <c r="Q75"/>
  <c r="G51"/>
  <c r="G97"/>
  <c r="G93"/>
  <c r="P65"/>
  <c r="K57"/>
  <c r="P52"/>
  <c r="N15"/>
  <c r="I10"/>
  <c r="Q50"/>
  <c r="K46"/>
  <c r="I40"/>
  <c r="N37"/>
  <c r="I38"/>
  <c r="Q35"/>
  <c r="G65"/>
  <c r="H73"/>
  <c r="L85"/>
  <c r="N22"/>
  <c r="Q56"/>
  <c r="L7"/>
  <c r="J14"/>
  <c r="N42"/>
  <c r="L39"/>
  <c r="Q27"/>
  <c r="G2"/>
  <c r="N5"/>
  <c r="N82"/>
  <c r="H86"/>
  <c r="J54"/>
  <c r="P45"/>
  <c r="L34"/>
  <c r="J84"/>
  <c r="Q61"/>
  <c r="Q36"/>
  <c r="R82" l="1"/>
  <c r="R5"/>
  <c r="R42"/>
  <c r="R22"/>
  <c r="M38"/>
  <c r="R37"/>
  <c r="M40"/>
  <c r="M10"/>
  <c r="R15"/>
  <c r="M48"/>
  <c r="R76"/>
  <c r="C27"/>
  <c r="D27"/>
  <c r="F27"/>
  <c r="E27"/>
  <c r="R86"/>
  <c r="C33"/>
  <c r="D33"/>
  <c r="F33"/>
  <c r="E33"/>
  <c r="E41"/>
  <c r="C41"/>
  <c r="D41"/>
  <c r="F41"/>
  <c r="R80"/>
  <c r="R47"/>
  <c r="D21"/>
  <c r="C21"/>
  <c r="F21"/>
  <c r="E21"/>
  <c r="M46"/>
  <c r="R54"/>
  <c r="C35"/>
  <c r="D35"/>
  <c r="E35"/>
  <c r="F35"/>
  <c r="M19"/>
  <c r="R43"/>
  <c r="R33"/>
  <c r="R51"/>
  <c r="M67"/>
  <c r="M77"/>
  <c r="F28"/>
  <c r="C28"/>
  <c r="E28"/>
  <c r="D28"/>
  <c r="M93"/>
  <c r="C30"/>
  <c r="F30"/>
  <c r="E30"/>
  <c r="D30"/>
  <c r="R6"/>
  <c r="F62"/>
  <c r="D62"/>
  <c r="C62"/>
  <c r="E62"/>
  <c r="F82"/>
  <c r="E82"/>
  <c r="C82"/>
  <c r="D82"/>
  <c r="C8"/>
  <c r="D8"/>
  <c r="E8"/>
  <c r="F8"/>
  <c r="R78"/>
  <c r="R23"/>
  <c r="R95"/>
  <c r="M9"/>
  <c r="R60"/>
  <c r="R52"/>
  <c r="F72"/>
  <c r="C72"/>
  <c r="E72"/>
  <c r="D72"/>
  <c r="M45"/>
  <c r="R24"/>
  <c r="M50"/>
  <c r="M63"/>
  <c r="M52"/>
  <c r="D42"/>
  <c r="E42"/>
  <c r="F42"/>
  <c r="C42"/>
  <c r="M35"/>
  <c r="M24"/>
  <c r="M59"/>
  <c r="E60"/>
  <c r="C60"/>
  <c r="F60"/>
  <c r="D60"/>
  <c r="R19"/>
  <c r="F97"/>
  <c r="E97"/>
  <c r="D97"/>
  <c r="C97"/>
  <c r="M37"/>
  <c r="P99"/>
  <c r="C98"/>
  <c r="F98"/>
  <c r="E98"/>
  <c r="D98"/>
  <c r="R13"/>
  <c r="M70"/>
  <c r="M8"/>
  <c r="C32"/>
  <c r="F32"/>
  <c r="E32"/>
  <c r="D32"/>
  <c r="F56"/>
  <c r="C56"/>
  <c r="E56"/>
  <c r="D56"/>
  <c r="D73"/>
  <c r="C73"/>
  <c r="E73"/>
  <c r="F73"/>
  <c r="R87"/>
  <c r="I99"/>
  <c r="M3"/>
  <c r="E93"/>
  <c r="D93"/>
  <c r="F93"/>
  <c r="C93"/>
  <c r="F89"/>
  <c r="E89"/>
  <c r="C89"/>
  <c r="D89"/>
  <c r="R98"/>
  <c r="M15"/>
  <c r="M4"/>
  <c r="M22"/>
  <c r="R83"/>
  <c r="R72"/>
  <c r="M76"/>
  <c r="D78"/>
  <c r="C78"/>
  <c r="E78"/>
  <c r="F78"/>
  <c r="R58"/>
  <c r="M23"/>
  <c r="E47"/>
  <c r="C47"/>
  <c r="F47"/>
  <c r="D47"/>
  <c r="F95"/>
  <c r="E95"/>
  <c r="C95"/>
  <c r="D95"/>
  <c r="R53"/>
  <c r="R31"/>
  <c r="R20"/>
  <c r="R21"/>
  <c r="C19"/>
  <c r="F19"/>
  <c r="D19"/>
  <c r="E19"/>
  <c r="D23"/>
  <c r="C23"/>
  <c r="F23"/>
  <c r="E23"/>
  <c r="R8"/>
  <c r="M80"/>
  <c r="C80"/>
  <c r="D80"/>
  <c r="F80"/>
  <c r="E80"/>
  <c r="R92"/>
  <c r="R93"/>
  <c r="R88"/>
  <c r="R18"/>
  <c r="C14"/>
  <c r="D14"/>
  <c r="F14"/>
  <c r="E14"/>
  <c r="F45"/>
  <c r="E45"/>
  <c r="C45"/>
  <c r="D45"/>
  <c r="M86"/>
  <c r="D16"/>
  <c r="C16"/>
  <c r="F16"/>
  <c r="E16"/>
  <c r="C70"/>
  <c r="D70"/>
  <c r="F70"/>
  <c r="E70"/>
  <c r="M20"/>
  <c r="M18"/>
  <c r="E71"/>
  <c r="D71"/>
  <c r="F71"/>
  <c r="C71"/>
  <c r="R10"/>
  <c r="M92"/>
  <c r="E46"/>
  <c r="C46"/>
  <c r="F46"/>
  <c r="D46"/>
  <c r="R16"/>
  <c r="M73"/>
  <c r="D67"/>
  <c r="C67"/>
  <c r="F67"/>
  <c r="E67"/>
  <c r="R12"/>
  <c r="R41"/>
  <c r="R39"/>
  <c r="E52"/>
  <c r="C52"/>
  <c r="D52"/>
  <c r="F52"/>
  <c r="M95"/>
  <c r="R34"/>
  <c r="F76"/>
  <c r="C76"/>
  <c r="E76"/>
  <c r="D76"/>
  <c r="M54"/>
  <c r="R61"/>
  <c r="R91"/>
  <c r="D40"/>
  <c r="E40"/>
  <c r="C40"/>
  <c r="F40"/>
  <c r="R56"/>
  <c r="C88"/>
  <c r="D88"/>
  <c r="F88"/>
  <c r="E88"/>
  <c r="R36"/>
  <c r="M94"/>
  <c r="F48"/>
  <c r="D48"/>
  <c r="E48"/>
  <c r="C48"/>
  <c r="M28"/>
  <c r="R85"/>
  <c r="M34"/>
  <c r="R3"/>
  <c r="N99"/>
  <c r="R17"/>
  <c r="D17"/>
  <c r="E17"/>
  <c r="C17"/>
  <c r="F17"/>
  <c r="E38"/>
  <c r="F38"/>
  <c r="D38"/>
  <c r="C38"/>
  <c r="M56"/>
  <c r="R46"/>
  <c r="D90"/>
  <c r="C90"/>
  <c r="E90"/>
  <c r="F90"/>
  <c r="J99"/>
  <c r="R7"/>
  <c r="C57"/>
  <c r="F57"/>
  <c r="E57"/>
  <c r="D57"/>
  <c r="R29"/>
  <c r="D31"/>
  <c r="C31"/>
  <c r="E31"/>
  <c r="F31"/>
  <c r="C5"/>
  <c r="E5"/>
  <c r="D5"/>
  <c r="F5"/>
  <c r="M66"/>
  <c r="R63"/>
  <c r="M57"/>
  <c r="R71"/>
  <c r="C18"/>
  <c r="E18"/>
  <c r="F18"/>
  <c r="D18"/>
  <c r="D22"/>
  <c r="E22"/>
  <c r="C22"/>
  <c r="F22"/>
  <c r="D59"/>
  <c r="C59"/>
  <c r="F59"/>
  <c r="E59"/>
  <c r="R74"/>
  <c r="R4"/>
  <c r="M96"/>
  <c r="O99"/>
  <c r="R75"/>
  <c r="C10"/>
  <c r="F10"/>
  <c r="D10"/>
  <c r="E10"/>
  <c r="R64"/>
  <c r="R65"/>
  <c r="R94"/>
  <c r="R96"/>
  <c r="M47"/>
  <c r="M55"/>
  <c r="M88"/>
  <c r="R35"/>
  <c r="E87"/>
  <c r="D87"/>
  <c r="F87"/>
  <c r="C87"/>
  <c r="M43"/>
  <c r="D92"/>
  <c r="E92"/>
  <c r="C92"/>
  <c r="F92"/>
  <c r="R32"/>
  <c r="R66"/>
  <c r="M84"/>
  <c r="M7"/>
  <c r="G99"/>
  <c r="R84"/>
  <c r="F79"/>
  <c r="E79"/>
  <c r="D79"/>
  <c r="C79"/>
  <c r="M13"/>
  <c r="M12"/>
  <c r="D84"/>
  <c r="E84"/>
  <c r="F84"/>
  <c r="C84"/>
  <c r="M58"/>
  <c r="F69"/>
  <c r="E69"/>
  <c r="C69"/>
  <c r="D69"/>
  <c r="M75"/>
  <c r="M65"/>
  <c r="F94"/>
  <c r="D94"/>
  <c r="E94"/>
  <c r="C94"/>
  <c r="E7"/>
  <c r="D7"/>
  <c r="F7"/>
  <c r="C7"/>
  <c r="R28"/>
  <c r="M42"/>
  <c r="M44"/>
  <c r="E37"/>
  <c r="C37"/>
  <c r="F37"/>
  <c r="D37"/>
  <c r="R77"/>
  <c r="D75"/>
  <c r="F75"/>
  <c r="E75"/>
  <c r="C75"/>
  <c r="M71"/>
  <c r="M33"/>
  <c r="M30"/>
  <c r="C66"/>
  <c r="E66"/>
  <c r="D66"/>
  <c r="F66"/>
  <c r="M36"/>
  <c r="D91"/>
  <c r="F91"/>
  <c r="C91"/>
  <c r="E91"/>
  <c r="F36"/>
  <c r="C36"/>
  <c r="D36"/>
  <c r="E36"/>
  <c r="D61"/>
  <c r="E61"/>
  <c r="C61"/>
  <c r="F61"/>
  <c r="R62"/>
  <c r="K99"/>
  <c r="M27"/>
  <c r="M39"/>
  <c r="M16"/>
  <c r="M17"/>
  <c r="R26"/>
  <c r="C68"/>
  <c r="F68"/>
  <c r="E68"/>
  <c r="D68"/>
  <c r="E44"/>
  <c r="D44"/>
  <c r="F44"/>
  <c r="C44"/>
  <c r="F58"/>
  <c r="D58"/>
  <c r="C58"/>
  <c r="E58"/>
  <c r="M49"/>
  <c r="M14"/>
  <c r="M11"/>
  <c r="M87"/>
  <c r="H99"/>
  <c r="R97"/>
  <c r="C81"/>
  <c r="D81"/>
  <c r="E81"/>
  <c r="F81"/>
  <c r="D25"/>
  <c r="E25"/>
  <c r="C25"/>
  <c r="F25"/>
  <c r="D13"/>
  <c r="E13"/>
  <c r="F13"/>
  <c r="C13"/>
  <c r="M26"/>
  <c r="M41"/>
  <c r="M51"/>
  <c r="R89"/>
  <c r="R79"/>
  <c r="R69"/>
  <c r="R90"/>
  <c r="R30"/>
  <c r="M21"/>
  <c r="Q99"/>
  <c r="M31"/>
  <c r="F29"/>
  <c r="D29"/>
  <c r="C29"/>
  <c r="E29"/>
  <c r="R57"/>
  <c r="R45"/>
  <c r="M72"/>
  <c r="M82"/>
  <c r="M74"/>
  <c r="M97"/>
  <c r="R27"/>
  <c r="M81"/>
  <c r="M78"/>
  <c r="D6"/>
  <c r="E6"/>
  <c r="C6"/>
  <c r="F6"/>
  <c r="M98"/>
  <c r="M32"/>
  <c r="E64"/>
  <c r="C64"/>
  <c r="F64"/>
  <c r="D64"/>
  <c r="R68"/>
  <c r="D11"/>
  <c r="E11"/>
  <c r="F11"/>
  <c r="C11"/>
  <c r="R38"/>
  <c r="M91"/>
  <c r="R40"/>
  <c r="R44"/>
  <c r="E74"/>
  <c r="D74"/>
  <c r="F74"/>
  <c r="C74"/>
  <c r="M83"/>
  <c r="R81"/>
  <c r="C43"/>
  <c r="F43"/>
  <c r="D43"/>
  <c r="E43"/>
  <c r="R59"/>
  <c r="C83"/>
  <c r="E83"/>
  <c r="F83"/>
  <c r="D83"/>
  <c r="F63"/>
  <c r="E63"/>
  <c r="D63"/>
  <c r="C63"/>
  <c r="R48"/>
  <c r="R49"/>
  <c r="F85"/>
  <c r="C85"/>
  <c r="E85"/>
  <c r="D85"/>
  <c r="E4"/>
  <c r="C4"/>
  <c r="D4"/>
  <c r="F4"/>
  <c r="M29"/>
  <c r="M53"/>
  <c r="M90"/>
  <c r="M25"/>
  <c r="R25"/>
  <c r="C15"/>
  <c r="E15"/>
  <c r="F15"/>
  <c r="D15"/>
  <c r="M6"/>
  <c r="M5"/>
  <c r="R73"/>
  <c r="R55"/>
  <c r="E65"/>
  <c r="C65"/>
  <c r="F65"/>
  <c r="D65"/>
  <c r="D53"/>
  <c r="C53"/>
  <c r="F53"/>
  <c r="E53"/>
  <c r="D26"/>
  <c r="E26"/>
  <c r="F26"/>
  <c r="C26"/>
  <c r="C34"/>
  <c r="E34"/>
  <c r="D34"/>
  <c r="F34"/>
  <c r="R14"/>
  <c r="M85"/>
  <c r="M89"/>
  <c r="F77"/>
  <c r="E77"/>
  <c r="C77"/>
  <c r="D77"/>
  <c r="L99"/>
  <c r="M68"/>
  <c r="M69"/>
  <c r="M79"/>
  <c r="R11"/>
  <c r="C51"/>
  <c r="F51"/>
  <c r="E51"/>
  <c r="D51"/>
  <c r="E55"/>
  <c r="D55"/>
  <c r="F55"/>
  <c r="C55"/>
  <c r="C96"/>
  <c r="F96"/>
  <c r="D96"/>
  <c r="E96"/>
  <c r="E49"/>
  <c r="C49"/>
  <c r="D49"/>
  <c r="F49"/>
  <c r="E9"/>
  <c r="D9"/>
  <c r="C9"/>
  <c r="F9"/>
  <c r="R50"/>
  <c r="C3"/>
  <c r="D3"/>
  <c r="E3"/>
  <c r="F3"/>
  <c r="B99"/>
  <c r="R67"/>
  <c r="F20"/>
  <c r="E20"/>
  <c r="C20"/>
  <c r="D20"/>
  <c r="M61"/>
  <c r="R9"/>
  <c r="D12"/>
  <c r="F12"/>
  <c r="E12"/>
  <c r="C12"/>
  <c r="M60"/>
  <c r="M64"/>
  <c r="M62"/>
  <c r="E86"/>
  <c r="D86"/>
  <c r="F86"/>
  <c r="C86"/>
  <c r="C24"/>
  <c r="E24"/>
  <c r="D24"/>
  <c r="F24"/>
  <c r="C50"/>
  <c r="F50"/>
  <c r="D50"/>
  <c r="E50"/>
  <c r="F54"/>
  <c r="E54"/>
  <c r="C54"/>
  <c r="D54"/>
  <c r="R70"/>
  <c r="F39"/>
  <c r="C39"/>
  <c r="E39"/>
  <c r="D3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C99" i="78" l="1"/>
  <c r="F99"/>
  <c r="D99"/>
  <c r="R99"/>
  <c r="E99"/>
  <c r="M99"/>
  <c r="T13" i="73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H92" s="1"/>
  <c r="D92" i="40" s="1"/>
  <c r="BF97" i="54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BF77"/>
  <c r="DH77" s="1"/>
  <c r="D77" i="40" s="1"/>
  <c r="BF79" i="54"/>
  <c r="DH79" s="1"/>
  <c r="D79" i="40" s="1"/>
  <c r="BF82" i="54"/>
  <c r="BF8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AY32" i="54"/>
  <c r="AY40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H62"/>
  <c r="D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AR86" i="54"/>
  <c r="DF86" s="1"/>
  <c r="B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6" i="54" l="1"/>
  <c r="DD33"/>
  <c r="CW16"/>
  <c r="CP91"/>
  <c r="CP44"/>
  <c r="CI26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C23"/>
  <c r="AD23" s="1"/>
  <c r="AC27"/>
  <c r="AD27" s="1"/>
  <c r="AC3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C7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9"/>
  <c r="AD31"/>
  <c r="AD67"/>
  <c r="AD71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O91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<sst xmlns="http://schemas.openxmlformats.org/spreadsheetml/2006/main" count="8864" uniqueCount="546">
  <si>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</si>
  <si>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</si>
  <si>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</si>
  <si>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</si>
  <si>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</si>
  <si>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</si>
  <si>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</si>
  <si>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</si>
  <si>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</si>
  <si>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</si>
  <si>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</si>
  <si>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</si>
  <si>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</si>
  <si>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</si>
  <si>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</si>
  <si>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</si>
  <si>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</si>
  <si>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</si>
  <si>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</si>
  <si>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</si>
  <si>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</si>
  <si>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</si>
  <si>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</si>
  <si>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</si>
  <si>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</si>
  <si>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</si>
  <si>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</si>
  <si>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</si>
  <si>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</si>
  <si>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</si>
  <si>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</si>
  <si>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</si>
  <si>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</si>
  <si>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</si>
  <si>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</si>
  <si>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</si>
  <si>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</si>
  <si>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</si>
  <si>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</si>
  <si>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</si>
  <si>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</si>
  <si>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</si>
  <si>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</si>
  <si>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</si>
  <si>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</si>
  <si>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</si>
  <si>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</si>
  <si>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</si>
  <si>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</si>
  <si>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</si>
  <si>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</si>
  <si>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</si>
  <si>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</si>
  <si>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</si>
  <si>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</si>
  <si>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</si>
  <si>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</si>
  <si>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</si>
  <si>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</si>
  <si>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</si>
  <si>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</si>
  <si>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</si>
  <si>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</si>
  <si>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</si>
  <si>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</si>
  <si>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</si>
  <si>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</si>
  <si>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</si>
  <si>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</si>
  <si>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</si>
  <si>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</si>
  <si>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</si>
  <si>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</si>
  <si>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</si>
  <si>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</si>
  <si>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</si>
  <si>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</si>
  <si>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</si>
  <si>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</si>
  <si>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</si>
  <si>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</si>
  <si>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</si>
  <si>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</si>
  <si>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</si>
  <si>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</si>
  <si>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</si>
  <si>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</si>
  <si>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</si>
  <si>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</si>
  <si>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</si>
  <si>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</si>
  <si>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</si>
  <si>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</si>
  <si>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</si>
  <si>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</si>
  <si>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</si>
  <si>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</si>
  <si>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</si>
  <si>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</si>
  <si>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</si>
  <si>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</si>
  <si>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</si>
  <si>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</si>
  <si>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</si>
  <si>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</si>
  <si>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</si>
  <si>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</si>
  <si>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</si>
  <si>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</si>
  <si>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</si>
  <si>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</si>
  <si>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</si>
  <si>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</si>
  <si>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</si>
  <si>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</si>
  <si>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</si>
  <si>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</si>
  <si>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</si>
  <si>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</si>
  <si>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</si>
  <si>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</si>
  <si>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</si>
  <si>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</si>
  <si>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</si>
  <si>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</si>
  <si>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</si>
  <si>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</si>
  <si>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</si>
  <si>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</si>
  <si>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</si>
  <si>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</si>
  <si>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</si>
  <si>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</si>
  <si>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</si>
  <si>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</si>
  <si>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</si>
  <si>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</si>
  <si>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</si>
  <si>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</si>
  <si>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</si>
  <si>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</si>
  <si>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</si>
  <si>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</si>
  <si>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</si>
  <si>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</si>
  <si>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</si>
  <si>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</si>
  <si>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</si>
  <si>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</si>
  <si>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</si>
  <si>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</si>
  <si>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</si>
  <si>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</si>
  <si>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</si>
  <si>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</si>
  <si>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</si>
  <si>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</si>
  <si>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</si>
  <si>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</si>
  <si>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</si>
  <si>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</si>
  <si>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</si>
  <si>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</si>
  <si>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</si>
  <si>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</si>
  <si>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</si>
  <si>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</si>
  <si>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</si>
  <si>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</si>
  <si>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</si>
  <si>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</si>
  <si>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</si>
  <si>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</si>
  <si>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</si>
  <si>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</si>
  <si>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</si>
  <si>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</si>
  <si>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</si>
  <si>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</si>
  <si>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</si>
  <si>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</si>
  <si>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</si>
  <si>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</si>
  <si>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</si>
  <si>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</si>
  <si>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</si>
  <si>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</si>
  <si>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</si>
  <si>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</si>
  <si>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</si>
  <si>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</si>
  <si>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</si>
  <si>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</si>
  <si>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</si>
  <si>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</si>
  <si>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</si>
  <si>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</si>
  <si>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</si>
  <si>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</si>
  <si>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</si>
  <si>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</si>
  <si>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</si>
  <si>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</si>
  <si>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</si>
  <si>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</si>
  <si>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</si>
  <si>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</si>
  <si>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</si>
  <si>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</si>
  <si>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</si>
  <si>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</si>
  <si>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</si>
  <si>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</si>
  <si>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</si>
  <si>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</si>
  <si>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</si>
  <si>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</si>
  <si>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</si>
  <si>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</si>
  <si>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</si>
  <si>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</si>
  <si>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</si>
  <si>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</si>
  <si>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</si>
  <si>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</si>
  <si>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</si>
  <si>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</si>
  <si>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</si>
  <si>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</si>
  <si>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</si>
  <si>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</si>
  <si>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</si>
  <si>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</si>
  <si>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</si>
  <si>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</si>
  <si>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</si>
  <si>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</si>
  <si>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</si>
  <si>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</si>
  <si>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</si>
  <si>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</si>
  <si>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</si>
  <si>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</si>
  <si>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</si>
  <si>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</si>
  <si>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</si>
  <si>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</si>
  <si>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</si>
  <si>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</si>
  <si>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</si>
  <si>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</si>
  <si>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</si>
  <si>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</si>
  <si>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</si>
  <si>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</si>
  <si>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</si>
  <si>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</si>
  <si>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</si>
  <si>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</si>
  <si>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</si>
  <si>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</si>
  <si>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</si>
  <si>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</si>
  <si>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</si>
  <si>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</si>
  <si>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</si>
  <si>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</si>
  <si>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</si>
  <si>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</si>
  <si>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</si>
  <si>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</si>
  <si>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</si>
  <si>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</si>
  <si>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</si>
  <si>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</si>
  <si>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</si>
  <si>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</si>
  <si>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</si>
  <si>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</si>
  <si>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</si>
  <si>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</si>
  <si>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</si>
  <si>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</si>
  <si>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</si>
  <si>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</si>
  <si>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</si>
  <si>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</si>
  <si>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</si>
  <si>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</si>
  <si>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</si>
  <si>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</si>
  <si>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</si>
  <si>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</si>
  <si>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</si>
  <si>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</si>
  <si>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</si>
  <si>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</si>
  <si>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</si>
  <si>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</si>
  <si>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</si>
  <si>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</si>
  <si>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</si>
  <si>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</si>
  <si>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</si>
  <si>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</si>
  <si>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</si>
  <si>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</si>
  <si>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</si>
  <si>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</si>
  <si>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</si>
  <si>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</si>
  <si>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</si>
  <si>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</si>
  <si>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</si>
  <si>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</si>
  <si>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</si>
  <si>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</si>
  <si>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</si>
  <si>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</si>
  <si>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</si>
  <si>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</si>
  <si>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</si>
  <si>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</si>
  <si>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</si>
  <si>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</si>
  <si>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</si>
  <si>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</si>
  <si>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</si>
  <si>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</si>
  <si>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</si>
  <si>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</si>
  <si>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</si>
  <si>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</si>
  <si>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</si>
  <si>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</si>
  <si>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</si>
  <si>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</si>
  <si>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</si>
  <si>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</si>
  <si>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</si>
  <si>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</si>
  <si>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</si>
  <si>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</si>
  <si>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</si>
  <si>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</si>
  <si>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</si>
  <si>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</si>
  <si>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</si>
  <si>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</si>
  <si>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</si>
  <si>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</si>
  <si>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</si>
  <si>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</si>
  <si>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</si>
  <si>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</si>
  <si>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</si>
  <si>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</si>
  <si>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</si>
  <si>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</si>
  <si>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</si>
  <si>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</si>
  <si>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</si>
  <si>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</si>
  <si>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</si>
  <si>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</si>
  <si>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</si>
  <si>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</si>
  <si>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</si>
  <si>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</si>
  <si>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</si>
  <si>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</si>
  <si>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</si>
  <si>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</si>
  <si>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</si>
  <si>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</si>
  <si>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</si>
  <si>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</si>
  <si>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</si>
  <si>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</si>
  <si>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</si>
  <si>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</si>
  <si>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</si>
  <si>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</si>
  <si>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</si>
  <si>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</si>
  <si>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</si>
  <si>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</si>
  <si>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</si>
  <si>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</si>
  <si>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</si>
  <si>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</si>
  <si>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</si>
  <si>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</si>
  <si>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</si>
  <si>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</si>
  <si>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</si>
  <si>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</si>
  <si>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</si>
  <si>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</si>
  <si>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</si>
  <si>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</si>
  <si>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</si>
  <si>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</si>
  <si>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</si>
  <si>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</si>
  <si>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</si>
  <si>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</si>
  <si>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</si>
  <si>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</si>
  <si>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</si>
  <si>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</si>
  <si>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</si>
  <si>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</si>
  <si>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</si>
  <si>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</si>
  <si>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</si>
  <si>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</si>
  <si>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</si>
  <si>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</si>
  <si>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</si>
  <si>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</si>
  <si>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</si>
  <si>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</si>
  <si>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</si>
  <si>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</si>
  <si>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</si>
  <si>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</si>
  <si>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</si>
  <si>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</si>
  <si>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</si>
  <si>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</si>
  <si>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</si>
  <si>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</si>
  <si>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</si>
  <si>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</si>
  <si>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</si>
  <si>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</si>
  <si>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</si>
  <si>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</si>
  <si>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</si>
  <si>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</si>
  <si>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</si>
  <si>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</si>
  <si>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</si>
  <si>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</si>
  <si>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</si>
  <si>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</si>
  <si>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</si>
  <si>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</si>
  <si>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</si>
  <si>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</si>
  <si>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</si>
  <si>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</si>
  <si>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</si>
  <si>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</si>
  <si>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</si>
  <si>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</si>
  <si>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</si>
  <si>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</si>
  <si>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</si>
  <si>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</si>
  <si>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</si>
  <si>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</si>
  <si>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</si>
  <si>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</si>
  <si>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</si>
  <si>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</si>
  <si>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</si>
  <si>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</si>
  <si>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</si>
  <si>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</si>
  <si>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</si>
  <si>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</si>
  <si>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</si>
  <si>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</si>
  <si>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</si>
  <si>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</si>
  <si>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</si>
  <si>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</si>
  <si>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</si>
  <si>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</si>
  <si>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</si>
  <si>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</si>
  <si>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</si>
  <si>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</si>
  <si>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</si>
  <si>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</si>
  <si>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</si>
  <si>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</si>
  <si>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</si>
  <si>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</si>
  <si>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</si>
  <si>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</si>
  <si>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</si>
  <si>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</si>
  <si>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</si>
  <si>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</si>
  <si>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</si>
  <si>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</si>
  <si>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</si>
  <si>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</si>
  <si>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</si>
  <si>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</si>
  <si>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</si>
  <si>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</si>
  <si>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</si>
  <si>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</si>
  <si>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</si>
  <si>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</si>
  <si>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</si>
  <si>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</si>
  <si>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</si>
  <si>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</si>
  <si>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</si>
  <si>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</si>
  <si>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</si>
  <si>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</si>
  <si>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</si>
  <si>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</si>
  <si>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</si>
  <si>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</si>
  <si>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</si>
  <si>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</si>
  <si>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</si>
  <si>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</si>
  <si>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43IS2023/09/03</t>
  </si>
  <si>
    <t>KAMENG</t>
  </si>
  <si>
    <t>Meghalaya_Ben</t>
  </si>
  <si>
    <t>UTTARAKHAND</t>
  </si>
  <si>
    <t>HP</t>
  </si>
  <si>
    <t>ITCWIND</t>
  </si>
  <si>
    <t>OPGPGPLU4TN</t>
  </si>
  <si>
    <t>SKS Raigarh</t>
  </si>
  <si>
    <t>OPGPGUNIT1TN</t>
  </si>
  <si>
    <t>CHANJUII</t>
  </si>
  <si>
    <t>JPL</t>
  </si>
  <si>
    <t>GBHHPL</t>
  </si>
  <si>
    <t>SIKKIM</t>
  </si>
  <si>
    <t>JP BINA</t>
  </si>
  <si>
    <t>JPNIGRIE_JNSTPP</t>
  </si>
  <si>
    <t>PPGCL</t>
  </si>
  <si>
    <t>GOA_Beneficiary</t>
  </si>
  <si>
    <t>Teesta_III</t>
  </si>
  <si>
    <t>NPCL(UP)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</si>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</sst>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496.46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466.46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446.46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446.46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420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420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420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420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436.46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436.46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436.46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436.46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420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420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420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420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420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420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420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420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420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431.02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431.02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431.02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431.02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431.02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431.02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431.02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431.02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431.02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431.02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431.02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431.02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431.02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431.02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431.02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431.02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431.02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431.02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431.02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431.02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431.02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431.02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431.02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431.02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431.02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431.02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431.02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431.02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431.02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436.46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436.46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436.46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436.46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436.46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436.46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436.46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436.46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436.46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436.46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436.46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436.46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436.46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436.46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436.46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436.46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446.46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446.46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456.46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476.46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546.46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546.46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546.46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546.46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45172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229</v>
      </c>
    </row>
    <row r="9" spans="1:3">
      <c r="A9" s="46" t="s">
        <v>477</v>
      </c>
      <c r="B9" s="201">
        <v>45176.452430555553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45172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23.5</v>
      </c>
      <c r="C3" s="198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8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8">
        <v>23.5</v>
      </c>
      <c r="C4" s="198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9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8">
        <v>23.5</v>
      </c>
      <c r="C5" s="198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59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24.5</v>
      </c>
      <c r="C17" s="198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9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8">
        <v>24.5</v>
      </c>
      <c r="C18" s="198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9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8">
        <v>24.5</v>
      </c>
      <c r="C19" s="198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9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8">
        <v>24.5</v>
      </c>
      <c r="C20" s="198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9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8">
        <v>24.5</v>
      </c>
      <c r="C21" s="198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9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8">
        <v>24.5</v>
      </c>
      <c r="C22" s="198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9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8">
        <v>24.5</v>
      </c>
      <c r="C23" s="198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9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8">
        <v>24.5</v>
      </c>
      <c r="C24" s="198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9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8">
        <v>24.5</v>
      </c>
      <c r="C25" s="198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9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8">
        <v>24.5</v>
      </c>
      <c r="C26" s="198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9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8">
        <v>24.5</v>
      </c>
      <c r="C27" s="198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9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8">
        <v>24.5</v>
      </c>
      <c r="C28" s="198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9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8">
        <v>24.5</v>
      </c>
      <c r="C29" s="198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9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8">
        <v>24.5</v>
      </c>
      <c r="C30" s="198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9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8">
        <v>24.5</v>
      </c>
      <c r="C31" s="198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9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8">
        <v>24.5</v>
      </c>
      <c r="C32" s="198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9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8">
        <v>24.5</v>
      </c>
      <c r="C33" s="198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9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8">
        <v>24.5</v>
      </c>
      <c r="C34" s="198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9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8">
        <v>24.5</v>
      </c>
      <c r="C35" s="198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9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8">
        <v>24.5</v>
      </c>
      <c r="C36" s="198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9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8">
        <v>24.5</v>
      </c>
      <c r="C37" s="198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9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8">
        <v>24.5</v>
      </c>
      <c r="C38" s="198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9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8">
        <v>24.5</v>
      </c>
      <c r="C39" s="198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9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8">
        <v>24.5</v>
      </c>
      <c r="C40" s="198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9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8">
        <v>24.5</v>
      </c>
      <c r="C41" s="198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9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8">
        <v>24.5</v>
      </c>
      <c r="C42" s="198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9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8">
        <v>24.5</v>
      </c>
      <c r="C43" s="198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9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8">
        <v>24.5</v>
      </c>
      <c r="C44" s="198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9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8">
        <v>24.5</v>
      </c>
      <c r="C45" s="198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9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8">
        <v>24.5</v>
      </c>
      <c r="C46" s="198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9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8">
        <v>24.5</v>
      </c>
      <c r="C47" s="198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9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8">
        <v>24.5</v>
      </c>
      <c r="C48" s="198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9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8">
        <v>24.5</v>
      </c>
      <c r="C49" s="198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9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8">
        <v>24.5</v>
      </c>
      <c r="C50" s="198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9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8">
        <v>24.5</v>
      </c>
      <c r="C51" s="198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9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8">
        <v>24.5</v>
      </c>
      <c r="C52" s="198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9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24.5</v>
      </c>
      <c r="C82" s="198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9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8">
        <v>24.5</v>
      </c>
      <c r="C83" s="198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9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8">
        <v>24.5</v>
      </c>
      <c r="C84" s="198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9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8">
        <v>24.5</v>
      </c>
      <c r="C85" s="198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9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8">
        <v>24.5</v>
      </c>
      <c r="C86" s="198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9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8">
        <v>24.5</v>
      </c>
      <c r="C87" s="198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9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8">
        <v>24.5</v>
      </c>
      <c r="C88" s="198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9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8">
        <v>24.5</v>
      </c>
      <c r="C89" s="198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9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8">
        <v>24.5</v>
      </c>
      <c r="C90" s="198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9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8">
        <v>24.5</v>
      </c>
      <c r="C91" s="198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9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8">
        <v>24.5</v>
      </c>
      <c r="C92" s="198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9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8">
        <v>24.5</v>
      </c>
      <c r="C93" s="198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9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8">
        <v>24.5</v>
      </c>
      <c r="C94" s="198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9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8">
        <v>24.5</v>
      </c>
      <c r="C95" s="198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9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8">
        <v>24.5</v>
      </c>
      <c r="C96" s="198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9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8">
        <v>24.5</v>
      </c>
      <c r="C97" s="198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9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8">
        <v>24.5</v>
      </c>
      <c r="C98" s="198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9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175</v>
      </c>
      <c r="B99" s="20">
        <f t="shared" ref="B99:H99" si="27">SUM(B3:B98)/4000</f>
        <v>0.58587500000000003</v>
      </c>
      <c r="C99" s="20">
        <f t="shared" si="27"/>
        <v>0.58587500000000003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0.24442705000000026</v>
      </c>
      <c r="J99" s="160">
        <f t="shared" ref="J99:L99" si="28">SUM(J3:J98)/4000</f>
        <v>0.1366846374999999</v>
      </c>
      <c r="K99" s="160">
        <f t="shared" si="28"/>
        <v>0.17628978749999966</v>
      </c>
      <c r="L99" s="160">
        <f t="shared" si="28"/>
        <v>2.8473525000000065E-2</v>
      </c>
      <c r="M99" s="161">
        <f>SUM(M3:M98)/4000</f>
        <v>0.58587500000000003</v>
      </c>
      <c r="N99" s="23"/>
      <c r="P99" s="37">
        <f>SUM(P3:P98)/4000</f>
        <v>0.24442705000000026</v>
      </c>
      <c r="Q99" s="37">
        <f t="shared" ref="Q99:S99" si="29">SUM(Q3:Q98)/4000</f>
        <v>0.1366846374999999</v>
      </c>
      <c r="R99" s="37">
        <f t="shared" si="29"/>
        <v>0.17628978749999966</v>
      </c>
      <c r="S99" s="37">
        <f t="shared" si="29"/>
        <v>2.8473525000000065E-2</v>
      </c>
      <c r="T99" s="37">
        <f t="shared" si="26"/>
        <v>0.58587499999999992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6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45172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4.7300000000000004</v>
      </c>
      <c r="I3" s="53">
        <v>0</v>
      </c>
      <c r="J3" s="53">
        <v>0</v>
      </c>
      <c r="K3" s="53">
        <v>0</v>
      </c>
      <c r="L3" s="53">
        <v>0</v>
      </c>
      <c r="M3" s="72">
        <v>0.06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4.79</v>
      </c>
      <c r="W3">
        <v>4.7300000000000004</v>
      </c>
      <c r="X3">
        <v>0</v>
      </c>
      <c r="Y3">
        <v>0.06</v>
      </c>
      <c r="Z3">
        <v>0</v>
      </c>
    </row>
    <row r="4" spans="1:26">
      <c r="D4" t="s">
        <v>469</v>
      </c>
      <c r="F4" t="s">
        <v>468</v>
      </c>
      <c r="G4" t="s">
        <v>46</v>
      </c>
      <c r="H4" s="73">
        <v>1.1200000000000001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1.1200000000000001</v>
      </c>
      <c r="W4">
        <v>1.1200000000000001</v>
      </c>
      <c r="X4">
        <v>0</v>
      </c>
      <c r="Y4">
        <v>0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-35</v>
      </c>
      <c r="Q5" s="46">
        <v>0</v>
      </c>
      <c r="R5" s="46">
        <v>0</v>
      </c>
      <c r="S5" s="74">
        <v>0</v>
      </c>
      <c r="U5" s="73">
        <v>-35</v>
      </c>
      <c r="V5" s="74">
        <v>0</v>
      </c>
      <c r="W5">
        <v>0</v>
      </c>
      <c r="X5">
        <v>0</v>
      </c>
      <c r="Y5">
        <v>0</v>
      </c>
      <c r="Z5">
        <v>-35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-77</v>
      </c>
      <c r="Q6" s="46">
        <v>0</v>
      </c>
      <c r="R6" s="46">
        <v>0</v>
      </c>
      <c r="S6" s="74">
        <v>0</v>
      </c>
      <c r="U6" s="73">
        <v>-77</v>
      </c>
      <c r="V6" s="74">
        <v>0</v>
      </c>
      <c r="W6">
        <v>0</v>
      </c>
      <c r="X6">
        <v>0</v>
      </c>
      <c r="Y6">
        <v>0</v>
      </c>
      <c r="Z6">
        <v>-77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</v>
      </c>
      <c r="P7" s="46">
        <v>-108</v>
      </c>
      <c r="Q7" s="46">
        <v>0</v>
      </c>
      <c r="R7" s="46">
        <v>0</v>
      </c>
      <c r="S7" s="74">
        <v>0</v>
      </c>
      <c r="U7" s="73">
        <v>-128</v>
      </c>
      <c r="V7" s="74">
        <v>0</v>
      </c>
      <c r="W7">
        <v>0</v>
      </c>
      <c r="X7">
        <v>-20</v>
      </c>
      <c r="Y7">
        <v>0</v>
      </c>
      <c r="Z7">
        <v>-108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-35</v>
      </c>
      <c r="P8" s="46">
        <v>-129.99</v>
      </c>
      <c r="Q8" s="46">
        <v>0</v>
      </c>
      <c r="R8" s="46">
        <v>0</v>
      </c>
      <c r="S8" s="74">
        <v>0</v>
      </c>
      <c r="U8" s="73">
        <v>-164.99</v>
      </c>
      <c r="V8" s="74">
        <v>0</v>
      </c>
      <c r="W8">
        <v>0</v>
      </c>
      <c r="X8">
        <v>-35</v>
      </c>
      <c r="Y8">
        <v>0</v>
      </c>
      <c r="Z8">
        <v>-129.99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-55</v>
      </c>
      <c r="P9" s="46">
        <v>-157</v>
      </c>
      <c r="Q9" s="46">
        <v>0</v>
      </c>
      <c r="R9" s="46">
        <v>0</v>
      </c>
      <c r="S9" s="74">
        <v>0</v>
      </c>
      <c r="U9" s="73">
        <v>-212</v>
      </c>
      <c r="V9" s="74">
        <v>0</v>
      </c>
      <c r="W9">
        <v>0</v>
      </c>
      <c r="X9">
        <v>-55</v>
      </c>
      <c r="Y9">
        <v>0</v>
      </c>
      <c r="Z9">
        <v>-157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-65</v>
      </c>
      <c r="P10" s="46">
        <v>-177</v>
      </c>
      <c r="Q10" s="46">
        <v>0</v>
      </c>
      <c r="R10" s="46">
        <v>0</v>
      </c>
      <c r="S10" s="74">
        <v>0</v>
      </c>
      <c r="U10" s="73">
        <v>-242</v>
      </c>
      <c r="V10" s="74">
        <v>0</v>
      </c>
      <c r="W10">
        <v>0</v>
      </c>
      <c r="X10">
        <v>-65</v>
      </c>
      <c r="Y10">
        <v>0</v>
      </c>
      <c r="Z10">
        <v>-177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-30</v>
      </c>
      <c r="P11" s="46">
        <v>-189</v>
      </c>
      <c r="Q11" s="46">
        <v>0</v>
      </c>
      <c r="R11" s="46">
        <v>0</v>
      </c>
      <c r="S11" s="74">
        <v>0</v>
      </c>
      <c r="U11" s="73">
        <v>-219</v>
      </c>
      <c r="V11" s="74">
        <v>0</v>
      </c>
      <c r="W11">
        <v>0</v>
      </c>
      <c r="X11">
        <v>-30</v>
      </c>
      <c r="Y11">
        <v>0</v>
      </c>
      <c r="Z11">
        <v>-189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-50</v>
      </c>
      <c r="P12" s="46">
        <v>-203</v>
      </c>
      <c r="Q12" s="46">
        <v>0</v>
      </c>
      <c r="R12" s="46">
        <v>0</v>
      </c>
      <c r="S12" s="74">
        <v>0</v>
      </c>
      <c r="U12" s="73">
        <v>-253</v>
      </c>
      <c r="V12" s="74">
        <v>0</v>
      </c>
      <c r="W12">
        <v>0</v>
      </c>
      <c r="X12">
        <v>-50</v>
      </c>
      <c r="Y12">
        <v>0</v>
      </c>
      <c r="Z12">
        <v>-203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-65</v>
      </c>
      <c r="P13" s="46">
        <v>-219</v>
      </c>
      <c r="Q13" s="46">
        <v>0</v>
      </c>
      <c r="R13" s="46">
        <v>0</v>
      </c>
      <c r="S13" s="74">
        <v>0</v>
      </c>
      <c r="U13" s="73">
        <v>-284</v>
      </c>
      <c r="V13" s="74">
        <v>0</v>
      </c>
      <c r="W13">
        <v>0</v>
      </c>
      <c r="X13">
        <v>-65</v>
      </c>
      <c r="Y13">
        <v>0</v>
      </c>
      <c r="Z13">
        <v>-219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-80</v>
      </c>
      <c r="P14" s="46">
        <v>-237</v>
      </c>
      <c r="Q14" s="46">
        <v>0</v>
      </c>
      <c r="R14" s="46">
        <v>0</v>
      </c>
      <c r="S14" s="74">
        <v>0</v>
      </c>
      <c r="U14" s="73">
        <v>-317</v>
      </c>
      <c r="V14" s="74">
        <v>0</v>
      </c>
      <c r="W14">
        <v>0</v>
      </c>
      <c r="X14">
        <v>-80</v>
      </c>
      <c r="Y14">
        <v>0</v>
      </c>
      <c r="Z14">
        <v>-237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-260</v>
      </c>
      <c r="Q15" s="46">
        <v>0</v>
      </c>
      <c r="R15" s="46">
        <v>0</v>
      </c>
      <c r="S15" s="74">
        <v>0</v>
      </c>
      <c r="U15" s="73">
        <v>-260</v>
      </c>
      <c r="V15" s="74">
        <v>0</v>
      </c>
      <c r="W15">
        <v>0</v>
      </c>
      <c r="X15">
        <v>0</v>
      </c>
      <c r="Y15">
        <v>0</v>
      </c>
      <c r="Z15">
        <v>-260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-15</v>
      </c>
      <c r="P16" s="46">
        <v>-277.99</v>
      </c>
      <c r="Q16" s="46">
        <v>0</v>
      </c>
      <c r="R16" s="46">
        <v>0</v>
      </c>
      <c r="S16" s="74">
        <v>0</v>
      </c>
      <c r="U16" s="73">
        <v>-292.99</v>
      </c>
      <c r="V16" s="74">
        <v>0</v>
      </c>
      <c r="W16">
        <v>0</v>
      </c>
      <c r="X16">
        <v>-15</v>
      </c>
      <c r="Y16">
        <v>0</v>
      </c>
      <c r="Z16">
        <v>-277.99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-25</v>
      </c>
      <c r="P17" s="46">
        <v>-289</v>
      </c>
      <c r="Q17" s="46">
        <v>0</v>
      </c>
      <c r="R17" s="46">
        <v>0</v>
      </c>
      <c r="S17" s="74">
        <v>0</v>
      </c>
      <c r="U17" s="73">
        <v>-314</v>
      </c>
      <c r="V17" s="74">
        <v>0</v>
      </c>
      <c r="W17">
        <v>0</v>
      </c>
      <c r="X17">
        <v>-25</v>
      </c>
      <c r="Y17">
        <v>0</v>
      </c>
      <c r="Z17">
        <v>-289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-45</v>
      </c>
      <c r="P18" s="46">
        <v>-308</v>
      </c>
      <c r="Q18" s="46">
        <v>0</v>
      </c>
      <c r="R18" s="46">
        <v>0</v>
      </c>
      <c r="S18" s="74">
        <v>0</v>
      </c>
      <c r="U18" s="73">
        <v>-353</v>
      </c>
      <c r="V18" s="74">
        <v>0</v>
      </c>
      <c r="W18">
        <v>0</v>
      </c>
      <c r="X18">
        <v>-45</v>
      </c>
      <c r="Y18">
        <v>0</v>
      </c>
      <c r="Z18">
        <v>-308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-95</v>
      </c>
      <c r="P19" s="46">
        <v>-326.99</v>
      </c>
      <c r="Q19" s="46">
        <v>0</v>
      </c>
      <c r="R19" s="46">
        <v>0</v>
      </c>
      <c r="S19" s="74">
        <v>0</v>
      </c>
      <c r="U19" s="73">
        <v>-421.99</v>
      </c>
      <c r="V19" s="74">
        <v>0</v>
      </c>
      <c r="W19">
        <v>0</v>
      </c>
      <c r="X19">
        <v>-95</v>
      </c>
      <c r="Y19">
        <v>0</v>
      </c>
      <c r="Z19">
        <v>-326.99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-105</v>
      </c>
      <c r="P20" s="46">
        <v>-344</v>
      </c>
      <c r="Q20" s="46">
        <v>0</v>
      </c>
      <c r="R20" s="46">
        <v>0</v>
      </c>
      <c r="S20" s="74">
        <v>0</v>
      </c>
      <c r="U20" s="73">
        <v>-449</v>
      </c>
      <c r="V20" s="74">
        <v>0</v>
      </c>
      <c r="W20">
        <v>0</v>
      </c>
      <c r="X20">
        <v>-105</v>
      </c>
      <c r="Y20">
        <v>0</v>
      </c>
      <c r="Z20">
        <v>-344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0.37</v>
      </c>
      <c r="N21" s="73">
        <v>0</v>
      </c>
      <c r="O21" s="46">
        <v>-115</v>
      </c>
      <c r="P21" s="46">
        <v>-356.99</v>
      </c>
      <c r="Q21" s="46">
        <v>0</v>
      </c>
      <c r="R21" s="46">
        <v>0</v>
      </c>
      <c r="S21" s="74">
        <v>0</v>
      </c>
      <c r="U21" s="73">
        <v>-471.99</v>
      </c>
      <c r="V21" s="74">
        <v>0.37</v>
      </c>
      <c r="W21">
        <v>0</v>
      </c>
      <c r="X21">
        <v>-115</v>
      </c>
      <c r="Y21">
        <v>0.37</v>
      </c>
      <c r="Z21">
        <v>-356.99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0.31</v>
      </c>
      <c r="N22" s="73">
        <v>0</v>
      </c>
      <c r="O22" s="46">
        <v>-125</v>
      </c>
      <c r="P22" s="46">
        <v>-375</v>
      </c>
      <c r="Q22" s="46">
        <v>0</v>
      </c>
      <c r="R22" s="46">
        <v>0</v>
      </c>
      <c r="S22" s="74">
        <v>0</v>
      </c>
      <c r="U22" s="73">
        <v>-500</v>
      </c>
      <c r="V22" s="74">
        <v>0.31</v>
      </c>
      <c r="W22">
        <v>0</v>
      </c>
      <c r="X22">
        <v>-125</v>
      </c>
      <c r="Y22">
        <v>0.31</v>
      </c>
      <c r="Z22">
        <v>-375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0.68</v>
      </c>
      <c r="N23" s="73">
        <v>0</v>
      </c>
      <c r="O23" s="46">
        <v>-115</v>
      </c>
      <c r="P23" s="46">
        <v>-392</v>
      </c>
      <c r="Q23" s="46">
        <v>0</v>
      </c>
      <c r="R23" s="46">
        <v>0</v>
      </c>
      <c r="S23" s="74">
        <v>0</v>
      </c>
      <c r="U23" s="73">
        <v>-507</v>
      </c>
      <c r="V23" s="74">
        <v>0.68</v>
      </c>
      <c r="W23">
        <v>0</v>
      </c>
      <c r="X23">
        <v>-115</v>
      </c>
      <c r="Y23">
        <v>0.68</v>
      </c>
      <c r="Z23">
        <v>-392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0.73</v>
      </c>
      <c r="N24" s="73">
        <v>0</v>
      </c>
      <c r="O24" s="46">
        <v>-120</v>
      </c>
      <c r="P24" s="46">
        <v>-406</v>
      </c>
      <c r="Q24" s="46">
        <v>0</v>
      </c>
      <c r="R24" s="46">
        <v>0</v>
      </c>
      <c r="S24" s="74">
        <v>0</v>
      </c>
      <c r="U24" s="73">
        <v>-526</v>
      </c>
      <c r="V24" s="74">
        <v>0.73</v>
      </c>
      <c r="W24">
        <v>0</v>
      </c>
      <c r="X24">
        <v>-120</v>
      </c>
      <c r="Y24">
        <v>0.73</v>
      </c>
      <c r="Z24">
        <v>-406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0.39</v>
      </c>
      <c r="N25" s="73">
        <v>0</v>
      </c>
      <c r="O25" s="46">
        <v>-135</v>
      </c>
      <c r="P25" s="46">
        <v>-409</v>
      </c>
      <c r="Q25" s="46">
        <v>0</v>
      </c>
      <c r="R25" s="46">
        <v>0</v>
      </c>
      <c r="S25" s="74">
        <v>0</v>
      </c>
      <c r="U25" s="73">
        <v>-544</v>
      </c>
      <c r="V25" s="74">
        <v>0.39</v>
      </c>
      <c r="W25">
        <v>0</v>
      </c>
      <c r="X25">
        <v>-135</v>
      </c>
      <c r="Y25">
        <v>0.39</v>
      </c>
      <c r="Z25">
        <v>-409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0.74</v>
      </c>
      <c r="N26" s="73">
        <v>0</v>
      </c>
      <c r="O26" s="46">
        <v>-145</v>
      </c>
      <c r="P26" s="46">
        <v>-430.99</v>
      </c>
      <c r="Q26" s="46">
        <v>0</v>
      </c>
      <c r="R26" s="46">
        <v>0</v>
      </c>
      <c r="S26" s="74">
        <v>0</v>
      </c>
      <c r="U26" s="73">
        <v>-575.99</v>
      </c>
      <c r="V26" s="74">
        <v>0.74</v>
      </c>
      <c r="W26">
        <v>0</v>
      </c>
      <c r="X26">
        <v>-145</v>
      </c>
      <c r="Y26">
        <v>0.74</v>
      </c>
      <c r="Z26">
        <v>-430.99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-175</v>
      </c>
      <c r="P27" s="46">
        <v>-450.99</v>
      </c>
      <c r="Q27" s="46">
        <v>0</v>
      </c>
      <c r="R27" s="46">
        <v>0</v>
      </c>
      <c r="S27" s="74">
        <v>0</v>
      </c>
      <c r="U27" s="73">
        <v>-625.99</v>
      </c>
      <c r="V27" s="74">
        <v>0</v>
      </c>
      <c r="W27">
        <v>0</v>
      </c>
      <c r="X27">
        <v>-175</v>
      </c>
      <c r="Y27">
        <v>0</v>
      </c>
      <c r="Z27">
        <v>-450.99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0.54</v>
      </c>
      <c r="N28" s="73">
        <v>0</v>
      </c>
      <c r="O28" s="46">
        <v>-185</v>
      </c>
      <c r="P28" s="46">
        <v>-474</v>
      </c>
      <c r="Q28" s="46">
        <v>0</v>
      </c>
      <c r="R28" s="46">
        <v>0</v>
      </c>
      <c r="S28" s="74">
        <v>0</v>
      </c>
      <c r="U28" s="73">
        <v>-659</v>
      </c>
      <c r="V28" s="74">
        <v>0.54</v>
      </c>
      <c r="W28">
        <v>0</v>
      </c>
      <c r="X28">
        <v>-185</v>
      </c>
      <c r="Y28">
        <v>0.54</v>
      </c>
      <c r="Z28">
        <v>-474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0.55000000000000004</v>
      </c>
      <c r="N29" s="73">
        <v>0</v>
      </c>
      <c r="O29" s="46">
        <v>-200</v>
      </c>
      <c r="P29" s="46">
        <v>-494</v>
      </c>
      <c r="Q29" s="46">
        <v>0</v>
      </c>
      <c r="R29" s="46">
        <v>0</v>
      </c>
      <c r="S29" s="74">
        <v>0</v>
      </c>
      <c r="U29" s="73">
        <v>-694</v>
      </c>
      <c r="V29" s="74">
        <v>0.55000000000000004</v>
      </c>
      <c r="W29">
        <v>0</v>
      </c>
      <c r="X29">
        <v>-200</v>
      </c>
      <c r="Y29">
        <v>0.55000000000000004</v>
      </c>
      <c r="Z29">
        <v>-494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0.27</v>
      </c>
      <c r="N30" s="73">
        <v>0</v>
      </c>
      <c r="O30" s="46">
        <v>-220</v>
      </c>
      <c r="P30" s="46">
        <v>-519</v>
      </c>
      <c r="Q30" s="46">
        <v>0</v>
      </c>
      <c r="R30" s="46">
        <v>0</v>
      </c>
      <c r="S30" s="74">
        <v>0</v>
      </c>
      <c r="U30" s="73">
        <v>-739</v>
      </c>
      <c r="V30" s="74">
        <v>0.27</v>
      </c>
      <c r="W30">
        <v>0</v>
      </c>
      <c r="X30">
        <v>-220</v>
      </c>
      <c r="Y30">
        <v>0.27</v>
      </c>
      <c r="Z30">
        <v>-519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0.79</v>
      </c>
      <c r="N31" s="73">
        <v>-251</v>
      </c>
      <c r="O31" s="46">
        <v>-240</v>
      </c>
      <c r="P31" s="46">
        <v>-535</v>
      </c>
      <c r="Q31" s="46">
        <v>0</v>
      </c>
      <c r="R31" s="46">
        <v>0</v>
      </c>
      <c r="S31" s="74">
        <v>0</v>
      </c>
      <c r="U31" s="73">
        <v>-1026</v>
      </c>
      <c r="V31" s="74">
        <v>0.79</v>
      </c>
      <c r="W31">
        <v>-251</v>
      </c>
      <c r="X31">
        <v>-240</v>
      </c>
      <c r="Y31">
        <v>0.79</v>
      </c>
      <c r="Z31">
        <v>-535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0.95</v>
      </c>
      <c r="N32" s="73">
        <v>-298</v>
      </c>
      <c r="O32" s="46">
        <v>-255</v>
      </c>
      <c r="P32" s="46">
        <v>-556</v>
      </c>
      <c r="Q32" s="46">
        <v>0</v>
      </c>
      <c r="R32" s="46">
        <v>0</v>
      </c>
      <c r="S32" s="74">
        <v>0</v>
      </c>
      <c r="U32" s="73">
        <v>-1109</v>
      </c>
      <c r="V32" s="74">
        <v>0.95</v>
      </c>
      <c r="W32">
        <v>-298</v>
      </c>
      <c r="X32">
        <v>-255</v>
      </c>
      <c r="Y32">
        <v>0.95</v>
      </c>
      <c r="Z32">
        <v>-556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0.17</v>
      </c>
      <c r="N33" s="73">
        <v>-360</v>
      </c>
      <c r="O33" s="46">
        <v>-280</v>
      </c>
      <c r="P33" s="46">
        <v>-587</v>
      </c>
      <c r="Q33" s="46">
        <v>0</v>
      </c>
      <c r="R33" s="46">
        <v>0</v>
      </c>
      <c r="S33" s="74">
        <v>0</v>
      </c>
      <c r="U33" s="73">
        <v>-1227</v>
      </c>
      <c r="V33" s="74">
        <v>0.17</v>
      </c>
      <c r="W33">
        <v>-360</v>
      </c>
      <c r="X33">
        <v>-280</v>
      </c>
      <c r="Y33">
        <v>0.17</v>
      </c>
      <c r="Z33">
        <v>-587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-424</v>
      </c>
      <c r="O34" s="46">
        <v>-305</v>
      </c>
      <c r="P34" s="46">
        <v>-615</v>
      </c>
      <c r="Q34" s="46">
        <v>0</v>
      </c>
      <c r="R34" s="46">
        <v>0</v>
      </c>
      <c r="S34" s="74">
        <v>0</v>
      </c>
      <c r="U34" s="73">
        <v>-1344</v>
      </c>
      <c r="V34" s="74">
        <v>0</v>
      </c>
      <c r="W34">
        <v>-424</v>
      </c>
      <c r="X34">
        <v>-305</v>
      </c>
      <c r="Y34">
        <v>0</v>
      </c>
      <c r="Z34">
        <v>-615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0.31</v>
      </c>
      <c r="N35" s="73">
        <v>-493</v>
      </c>
      <c r="O35" s="46">
        <v>-335</v>
      </c>
      <c r="P35" s="46">
        <v>-632</v>
      </c>
      <c r="Q35" s="46">
        <v>0</v>
      </c>
      <c r="R35" s="46">
        <v>0</v>
      </c>
      <c r="S35" s="74">
        <v>0</v>
      </c>
      <c r="U35" s="73">
        <v>-1460</v>
      </c>
      <c r="V35" s="74">
        <v>0.31</v>
      </c>
      <c r="W35">
        <v>-493</v>
      </c>
      <c r="X35">
        <v>-335</v>
      </c>
      <c r="Y35">
        <v>0.31</v>
      </c>
      <c r="Z35">
        <v>-632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0.74</v>
      </c>
      <c r="N36" s="73">
        <v>-559</v>
      </c>
      <c r="O36" s="46">
        <v>-360</v>
      </c>
      <c r="P36" s="46">
        <v>-642</v>
      </c>
      <c r="Q36" s="46">
        <v>0</v>
      </c>
      <c r="R36" s="46">
        <v>0</v>
      </c>
      <c r="S36" s="74">
        <v>0</v>
      </c>
      <c r="U36" s="73">
        <v>-1561</v>
      </c>
      <c r="V36" s="74">
        <v>0.74</v>
      </c>
      <c r="W36">
        <v>-559</v>
      </c>
      <c r="X36">
        <v>-360</v>
      </c>
      <c r="Y36">
        <v>0.74</v>
      </c>
      <c r="Z36">
        <v>-642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1.1000000000000001</v>
      </c>
      <c r="N37" s="73">
        <v>-604</v>
      </c>
      <c r="O37" s="46">
        <v>-370</v>
      </c>
      <c r="P37" s="46">
        <v>-649</v>
      </c>
      <c r="Q37" s="46">
        <v>0</v>
      </c>
      <c r="R37" s="46">
        <v>0</v>
      </c>
      <c r="S37" s="74">
        <v>0</v>
      </c>
      <c r="U37" s="73">
        <v>-1623</v>
      </c>
      <c r="V37" s="74">
        <v>1.1000000000000001</v>
      </c>
      <c r="W37">
        <v>-604</v>
      </c>
      <c r="X37">
        <v>-370</v>
      </c>
      <c r="Y37">
        <v>1.1000000000000001</v>
      </c>
      <c r="Z37">
        <v>-649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1.51</v>
      </c>
      <c r="N38" s="73">
        <v>-629</v>
      </c>
      <c r="O38" s="46">
        <v>-385</v>
      </c>
      <c r="P38" s="46">
        <v>-654</v>
      </c>
      <c r="Q38" s="46">
        <v>0</v>
      </c>
      <c r="R38" s="46">
        <v>0</v>
      </c>
      <c r="S38" s="74">
        <v>0</v>
      </c>
      <c r="U38" s="73">
        <v>-1668</v>
      </c>
      <c r="V38" s="74">
        <v>1.51</v>
      </c>
      <c r="W38">
        <v>-629</v>
      </c>
      <c r="X38">
        <v>-385</v>
      </c>
      <c r="Y38">
        <v>1.51</v>
      </c>
      <c r="Z38">
        <v>-654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0.11</v>
      </c>
      <c r="N39" s="73">
        <v>-659</v>
      </c>
      <c r="O39" s="46">
        <v>-395</v>
      </c>
      <c r="P39" s="46">
        <v>-656</v>
      </c>
      <c r="Q39" s="46">
        <v>0</v>
      </c>
      <c r="R39" s="46">
        <v>0</v>
      </c>
      <c r="S39" s="74">
        <v>0</v>
      </c>
      <c r="U39" s="73">
        <v>-1710</v>
      </c>
      <c r="V39" s="74">
        <v>0.11</v>
      </c>
      <c r="W39">
        <v>-659</v>
      </c>
      <c r="X39">
        <v>-395</v>
      </c>
      <c r="Y39">
        <v>0.11</v>
      </c>
      <c r="Z39">
        <v>-656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-677</v>
      </c>
      <c r="O40" s="46">
        <v>-385</v>
      </c>
      <c r="P40" s="46">
        <v>-631</v>
      </c>
      <c r="Q40" s="46">
        <v>0</v>
      </c>
      <c r="R40" s="46">
        <v>0</v>
      </c>
      <c r="S40" s="74">
        <v>0</v>
      </c>
      <c r="U40" s="73">
        <v>-1693</v>
      </c>
      <c r="V40" s="74">
        <v>0</v>
      </c>
      <c r="W40">
        <v>-677</v>
      </c>
      <c r="X40">
        <v>-385</v>
      </c>
      <c r="Y40">
        <v>0</v>
      </c>
      <c r="Z40">
        <v>-631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0.11</v>
      </c>
      <c r="N41" s="73">
        <v>-668</v>
      </c>
      <c r="O41" s="46">
        <v>-385</v>
      </c>
      <c r="P41" s="46">
        <v>-601</v>
      </c>
      <c r="Q41" s="46">
        <v>0</v>
      </c>
      <c r="R41" s="46">
        <v>0</v>
      </c>
      <c r="S41" s="74">
        <v>0</v>
      </c>
      <c r="U41" s="73">
        <v>-1654</v>
      </c>
      <c r="V41" s="74">
        <v>0.11</v>
      </c>
      <c r="W41">
        <v>-668</v>
      </c>
      <c r="X41">
        <v>-385</v>
      </c>
      <c r="Y41">
        <v>0.11</v>
      </c>
      <c r="Z41">
        <v>-601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0.16</v>
      </c>
      <c r="N42" s="73">
        <v>-669.98</v>
      </c>
      <c r="O42" s="46">
        <v>-380</v>
      </c>
      <c r="P42" s="46">
        <v>-589</v>
      </c>
      <c r="Q42" s="46">
        <v>0</v>
      </c>
      <c r="R42" s="46">
        <v>0</v>
      </c>
      <c r="S42" s="74">
        <v>0</v>
      </c>
      <c r="U42" s="73">
        <v>-1638.98</v>
      </c>
      <c r="V42" s="74">
        <v>0.16</v>
      </c>
      <c r="W42">
        <v>-669.98</v>
      </c>
      <c r="X42">
        <v>-380</v>
      </c>
      <c r="Y42">
        <v>0.16</v>
      </c>
      <c r="Z42">
        <v>-589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-673</v>
      </c>
      <c r="O43" s="46">
        <v>-370</v>
      </c>
      <c r="P43" s="46">
        <v>-570</v>
      </c>
      <c r="Q43" s="46">
        <v>0</v>
      </c>
      <c r="R43" s="46">
        <v>0</v>
      </c>
      <c r="S43" s="74">
        <v>0</v>
      </c>
      <c r="U43" s="73">
        <v>-1613</v>
      </c>
      <c r="V43" s="74">
        <v>0</v>
      </c>
      <c r="W43">
        <v>-673</v>
      </c>
      <c r="X43">
        <v>-370</v>
      </c>
      <c r="Y43">
        <v>0</v>
      </c>
      <c r="Z43">
        <v>-570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-675</v>
      </c>
      <c r="O44" s="46">
        <v>-365</v>
      </c>
      <c r="P44" s="46">
        <v>-556</v>
      </c>
      <c r="Q44" s="46">
        <v>0</v>
      </c>
      <c r="R44" s="46">
        <v>0</v>
      </c>
      <c r="S44" s="74">
        <v>0</v>
      </c>
      <c r="U44" s="73">
        <v>-1596</v>
      </c>
      <c r="V44" s="74">
        <v>0</v>
      </c>
      <c r="W44">
        <v>-675</v>
      </c>
      <c r="X44">
        <v>-365</v>
      </c>
      <c r="Y44">
        <v>0</v>
      </c>
      <c r="Z44">
        <v>-556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-671</v>
      </c>
      <c r="O45" s="46">
        <v>-355</v>
      </c>
      <c r="P45" s="46">
        <v>-535</v>
      </c>
      <c r="Q45" s="46">
        <v>0</v>
      </c>
      <c r="R45" s="46">
        <v>0</v>
      </c>
      <c r="S45" s="74">
        <v>0</v>
      </c>
      <c r="U45" s="73">
        <v>-1561</v>
      </c>
      <c r="V45" s="74">
        <v>0</v>
      </c>
      <c r="W45">
        <v>-671</v>
      </c>
      <c r="X45">
        <v>-355</v>
      </c>
      <c r="Y45">
        <v>0</v>
      </c>
      <c r="Z45">
        <v>-535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-659</v>
      </c>
      <c r="O46" s="46">
        <v>-345</v>
      </c>
      <c r="P46" s="46">
        <v>-510</v>
      </c>
      <c r="Q46" s="46">
        <v>0</v>
      </c>
      <c r="R46" s="46">
        <v>0</v>
      </c>
      <c r="S46" s="74">
        <v>0</v>
      </c>
      <c r="U46" s="73">
        <v>-1514</v>
      </c>
      <c r="V46" s="74">
        <v>0</v>
      </c>
      <c r="W46">
        <v>-659</v>
      </c>
      <c r="X46">
        <v>-345</v>
      </c>
      <c r="Y46">
        <v>0</v>
      </c>
      <c r="Z46">
        <v>-510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-643</v>
      </c>
      <c r="O47" s="46">
        <v>-340</v>
      </c>
      <c r="P47" s="46">
        <v>-494</v>
      </c>
      <c r="Q47" s="46">
        <v>0</v>
      </c>
      <c r="R47" s="46">
        <v>0</v>
      </c>
      <c r="S47" s="74">
        <v>0</v>
      </c>
      <c r="U47" s="73">
        <v>-1477</v>
      </c>
      <c r="V47" s="74">
        <v>0</v>
      </c>
      <c r="W47">
        <v>-643</v>
      </c>
      <c r="X47">
        <v>-340</v>
      </c>
      <c r="Y47">
        <v>0</v>
      </c>
      <c r="Z47">
        <v>-494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-632</v>
      </c>
      <c r="O48" s="46">
        <v>-330</v>
      </c>
      <c r="P48" s="46">
        <v>-477</v>
      </c>
      <c r="Q48" s="46">
        <v>0</v>
      </c>
      <c r="R48" s="46">
        <v>0</v>
      </c>
      <c r="S48" s="74">
        <v>0</v>
      </c>
      <c r="U48" s="73">
        <v>-1439</v>
      </c>
      <c r="V48" s="74">
        <v>0</v>
      </c>
      <c r="W48">
        <v>-632</v>
      </c>
      <c r="X48">
        <v>-330</v>
      </c>
      <c r="Y48">
        <v>0</v>
      </c>
      <c r="Z48">
        <v>-477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-613</v>
      </c>
      <c r="O49" s="46">
        <v>-310</v>
      </c>
      <c r="P49" s="46">
        <v>-461</v>
      </c>
      <c r="Q49" s="46">
        <v>0</v>
      </c>
      <c r="R49" s="46">
        <v>0</v>
      </c>
      <c r="S49" s="74">
        <v>0</v>
      </c>
      <c r="U49" s="73">
        <v>-1384</v>
      </c>
      <c r="V49" s="74">
        <v>0</v>
      </c>
      <c r="W49">
        <v>-613</v>
      </c>
      <c r="X49">
        <v>-310</v>
      </c>
      <c r="Y49">
        <v>0</v>
      </c>
      <c r="Z49">
        <v>-461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-594</v>
      </c>
      <c r="O50" s="46">
        <v>-310</v>
      </c>
      <c r="P50" s="46">
        <v>-442</v>
      </c>
      <c r="Q50" s="46">
        <v>0</v>
      </c>
      <c r="R50" s="46">
        <v>0</v>
      </c>
      <c r="S50" s="74">
        <v>0</v>
      </c>
      <c r="U50" s="73">
        <v>-1346</v>
      </c>
      <c r="V50" s="74">
        <v>0</v>
      </c>
      <c r="W50">
        <v>-594</v>
      </c>
      <c r="X50">
        <v>-310</v>
      </c>
      <c r="Y50">
        <v>0</v>
      </c>
      <c r="Z50">
        <v>-442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-572.99</v>
      </c>
      <c r="O51" s="46">
        <v>-300</v>
      </c>
      <c r="P51" s="46">
        <v>-425</v>
      </c>
      <c r="Q51" s="46">
        <v>0</v>
      </c>
      <c r="R51" s="46">
        <v>0</v>
      </c>
      <c r="S51" s="74">
        <v>0</v>
      </c>
      <c r="U51" s="73">
        <v>-1297.99</v>
      </c>
      <c r="V51" s="74">
        <v>0</v>
      </c>
      <c r="W51">
        <v>-572.99</v>
      </c>
      <c r="X51">
        <v>-300</v>
      </c>
      <c r="Y51">
        <v>0</v>
      </c>
      <c r="Z51">
        <v>-425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-560</v>
      </c>
      <c r="O52" s="46">
        <v>-285</v>
      </c>
      <c r="P52" s="46">
        <v>-414</v>
      </c>
      <c r="Q52" s="46">
        <v>0</v>
      </c>
      <c r="R52" s="46">
        <v>0</v>
      </c>
      <c r="S52" s="74">
        <v>0</v>
      </c>
      <c r="U52" s="73">
        <v>-1259</v>
      </c>
      <c r="V52" s="74">
        <v>0</v>
      </c>
      <c r="W52">
        <v>-560</v>
      </c>
      <c r="X52">
        <v>-285</v>
      </c>
      <c r="Y52">
        <v>0</v>
      </c>
      <c r="Z52">
        <v>-414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-561</v>
      </c>
      <c r="O53" s="46">
        <v>-280</v>
      </c>
      <c r="P53" s="46">
        <v>-412</v>
      </c>
      <c r="Q53" s="46">
        <v>0</v>
      </c>
      <c r="R53" s="46">
        <v>0</v>
      </c>
      <c r="S53" s="74">
        <v>0</v>
      </c>
      <c r="U53" s="73">
        <v>-1253</v>
      </c>
      <c r="V53" s="74">
        <v>0</v>
      </c>
      <c r="W53">
        <v>-561</v>
      </c>
      <c r="X53">
        <v>-280</v>
      </c>
      <c r="Y53">
        <v>0</v>
      </c>
      <c r="Z53">
        <v>-412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-556</v>
      </c>
      <c r="O54" s="46">
        <v>-285</v>
      </c>
      <c r="P54" s="46">
        <v>-400</v>
      </c>
      <c r="Q54" s="46">
        <v>0</v>
      </c>
      <c r="R54" s="46">
        <v>0</v>
      </c>
      <c r="S54" s="74">
        <v>0</v>
      </c>
      <c r="U54" s="73">
        <v>-1241</v>
      </c>
      <c r="V54" s="74">
        <v>0</v>
      </c>
      <c r="W54">
        <v>-556</v>
      </c>
      <c r="X54">
        <v>-285</v>
      </c>
      <c r="Y54">
        <v>0</v>
      </c>
      <c r="Z54">
        <v>-400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-540.99</v>
      </c>
      <c r="O55" s="46">
        <v>-290</v>
      </c>
      <c r="P55" s="46">
        <v>-468</v>
      </c>
      <c r="Q55" s="46">
        <v>0</v>
      </c>
      <c r="R55" s="46">
        <v>0</v>
      </c>
      <c r="S55" s="74">
        <v>0</v>
      </c>
      <c r="U55" s="73">
        <v>-1298.99</v>
      </c>
      <c r="V55" s="74">
        <v>0</v>
      </c>
      <c r="W55">
        <v>-540.99</v>
      </c>
      <c r="X55">
        <v>-290</v>
      </c>
      <c r="Y55">
        <v>0</v>
      </c>
      <c r="Z55">
        <v>-468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-517.99</v>
      </c>
      <c r="O56" s="46">
        <v>-280</v>
      </c>
      <c r="P56" s="46">
        <v>-464</v>
      </c>
      <c r="Q56" s="46">
        <v>0</v>
      </c>
      <c r="R56" s="46">
        <v>0</v>
      </c>
      <c r="S56" s="74">
        <v>0</v>
      </c>
      <c r="U56" s="73">
        <v>-1261.99</v>
      </c>
      <c r="V56" s="74">
        <v>0</v>
      </c>
      <c r="W56">
        <v>-517.99</v>
      </c>
      <c r="X56">
        <v>-280</v>
      </c>
      <c r="Y56">
        <v>0</v>
      </c>
      <c r="Z56">
        <v>-464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-485</v>
      </c>
      <c r="O57" s="46">
        <v>-275</v>
      </c>
      <c r="P57" s="46">
        <v>-431</v>
      </c>
      <c r="Q57" s="46">
        <v>0</v>
      </c>
      <c r="R57" s="46">
        <v>0</v>
      </c>
      <c r="S57" s="74">
        <v>0</v>
      </c>
      <c r="U57" s="73">
        <v>-1191</v>
      </c>
      <c r="V57" s="74">
        <v>0</v>
      </c>
      <c r="W57">
        <v>-485</v>
      </c>
      <c r="X57">
        <v>-275</v>
      </c>
      <c r="Y57">
        <v>0</v>
      </c>
      <c r="Z57">
        <v>-431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-460.99</v>
      </c>
      <c r="O58" s="46">
        <v>-245</v>
      </c>
      <c r="P58" s="46">
        <v>-384</v>
      </c>
      <c r="Q58" s="46">
        <v>0</v>
      </c>
      <c r="R58" s="46">
        <v>0</v>
      </c>
      <c r="S58" s="74">
        <v>0</v>
      </c>
      <c r="U58" s="73">
        <v>-1089.99</v>
      </c>
      <c r="V58" s="74">
        <v>0</v>
      </c>
      <c r="W58">
        <v>-460.99</v>
      </c>
      <c r="X58">
        <v>-245</v>
      </c>
      <c r="Y58">
        <v>0</v>
      </c>
      <c r="Z58">
        <v>-384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-234</v>
      </c>
      <c r="O59" s="46">
        <v>-290</v>
      </c>
      <c r="P59" s="46">
        <v>-351.99</v>
      </c>
      <c r="Q59" s="46">
        <v>0</v>
      </c>
      <c r="R59" s="46">
        <v>0</v>
      </c>
      <c r="S59" s="74">
        <v>0</v>
      </c>
      <c r="U59" s="73">
        <v>-875.99</v>
      </c>
      <c r="V59" s="74">
        <v>0</v>
      </c>
      <c r="W59">
        <v>-234</v>
      </c>
      <c r="X59">
        <v>-290</v>
      </c>
      <c r="Y59">
        <v>0</v>
      </c>
      <c r="Z59">
        <v>-351.99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-208</v>
      </c>
      <c r="O60" s="46">
        <v>-270</v>
      </c>
      <c r="P60" s="46">
        <v>-325</v>
      </c>
      <c r="Q60" s="46">
        <v>0</v>
      </c>
      <c r="R60" s="46">
        <v>0</v>
      </c>
      <c r="S60" s="74">
        <v>0</v>
      </c>
      <c r="U60" s="73">
        <v>-803</v>
      </c>
      <c r="V60" s="74">
        <v>0</v>
      </c>
      <c r="W60">
        <v>-208</v>
      </c>
      <c r="X60">
        <v>-270</v>
      </c>
      <c r="Y60">
        <v>0</v>
      </c>
      <c r="Z60">
        <v>-325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-189</v>
      </c>
      <c r="O61" s="46">
        <v>-250</v>
      </c>
      <c r="P61" s="46">
        <v>-304</v>
      </c>
      <c r="Q61" s="46">
        <v>0</v>
      </c>
      <c r="R61" s="46">
        <v>0</v>
      </c>
      <c r="S61" s="74">
        <v>0</v>
      </c>
      <c r="U61" s="73">
        <v>-743</v>
      </c>
      <c r="V61" s="74">
        <v>0</v>
      </c>
      <c r="W61">
        <v>-189</v>
      </c>
      <c r="X61">
        <v>-250</v>
      </c>
      <c r="Y61">
        <v>0</v>
      </c>
      <c r="Z61">
        <v>-304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-145</v>
      </c>
      <c r="O62" s="46">
        <v>-230</v>
      </c>
      <c r="P62" s="46">
        <v>-274</v>
      </c>
      <c r="Q62" s="46">
        <v>0</v>
      </c>
      <c r="R62" s="46">
        <v>0</v>
      </c>
      <c r="S62" s="74">
        <v>0</v>
      </c>
      <c r="U62" s="73">
        <v>-649</v>
      </c>
      <c r="V62" s="74">
        <v>0</v>
      </c>
      <c r="W62">
        <v>-145</v>
      </c>
      <c r="X62">
        <v>-230</v>
      </c>
      <c r="Y62">
        <v>0</v>
      </c>
      <c r="Z62">
        <v>-274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-98</v>
      </c>
      <c r="O63" s="46">
        <v>-225</v>
      </c>
      <c r="P63" s="46">
        <v>-256</v>
      </c>
      <c r="Q63" s="46">
        <v>0</v>
      </c>
      <c r="R63" s="46">
        <v>0</v>
      </c>
      <c r="S63" s="74">
        <v>0</v>
      </c>
      <c r="U63" s="73">
        <v>-579</v>
      </c>
      <c r="V63" s="74">
        <v>0</v>
      </c>
      <c r="W63">
        <v>-98</v>
      </c>
      <c r="X63">
        <v>-225</v>
      </c>
      <c r="Y63">
        <v>0</v>
      </c>
      <c r="Z63">
        <v>-256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-59</v>
      </c>
      <c r="O64" s="46">
        <v>-220</v>
      </c>
      <c r="P64" s="46">
        <v>-239</v>
      </c>
      <c r="Q64" s="46">
        <v>0</v>
      </c>
      <c r="R64" s="46">
        <v>0</v>
      </c>
      <c r="S64" s="74">
        <v>0</v>
      </c>
      <c r="U64" s="73">
        <v>-518</v>
      </c>
      <c r="V64" s="74">
        <v>0</v>
      </c>
      <c r="W64">
        <v>-59</v>
      </c>
      <c r="X64">
        <v>-220</v>
      </c>
      <c r="Y64">
        <v>0</v>
      </c>
      <c r="Z64">
        <v>-239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-25</v>
      </c>
      <c r="O65" s="46">
        <v>-215</v>
      </c>
      <c r="P65" s="46">
        <v>-234</v>
      </c>
      <c r="Q65" s="46">
        <v>0</v>
      </c>
      <c r="R65" s="46">
        <v>0</v>
      </c>
      <c r="S65" s="74">
        <v>0</v>
      </c>
      <c r="U65" s="73">
        <v>-474</v>
      </c>
      <c r="V65" s="74">
        <v>0</v>
      </c>
      <c r="W65">
        <v>-25</v>
      </c>
      <c r="X65">
        <v>-215</v>
      </c>
      <c r="Y65">
        <v>0</v>
      </c>
      <c r="Z65">
        <v>-234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0.06</v>
      </c>
      <c r="N66" s="73">
        <v>-5</v>
      </c>
      <c r="O66" s="46">
        <v>-200</v>
      </c>
      <c r="P66" s="46">
        <v>-217</v>
      </c>
      <c r="Q66" s="46">
        <v>0</v>
      </c>
      <c r="R66" s="46">
        <v>0</v>
      </c>
      <c r="S66" s="74">
        <v>0</v>
      </c>
      <c r="U66" s="73">
        <v>-422</v>
      </c>
      <c r="V66" s="74">
        <v>0.06</v>
      </c>
      <c r="W66">
        <v>-5</v>
      </c>
      <c r="X66">
        <v>-200</v>
      </c>
      <c r="Y66">
        <v>0.06</v>
      </c>
      <c r="Z66">
        <v>-217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0.03</v>
      </c>
      <c r="N67" s="73">
        <v>0</v>
      </c>
      <c r="O67" s="46">
        <v>-195</v>
      </c>
      <c r="P67" s="46">
        <v>-217</v>
      </c>
      <c r="Q67" s="46">
        <v>0</v>
      </c>
      <c r="R67" s="46">
        <v>0</v>
      </c>
      <c r="S67" s="74">
        <v>0</v>
      </c>
      <c r="U67" s="73">
        <v>-412</v>
      </c>
      <c r="V67" s="74">
        <v>0.03</v>
      </c>
      <c r="W67">
        <v>0</v>
      </c>
      <c r="X67">
        <v>-195</v>
      </c>
      <c r="Y67">
        <v>0.03</v>
      </c>
      <c r="Z67">
        <v>-217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0.1</v>
      </c>
      <c r="N68" s="73">
        <v>0</v>
      </c>
      <c r="O68" s="46">
        <v>-200</v>
      </c>
      <c r="P68" s="46">
        <v>-213</v>
      </c>
      <c r="Q68" s="46">
        <v>0</v>
      </c>
      <c r="R68" s="46">
        <v>0</v>
      </c>
      <c r="S68" s="74">
        <v>0</v>
      </c>
      <c r="U68" s="73">
        <v>-413</v>
      </c>
      <c r="V68" s="74">
        <v>0.1</v>
      </c>
      <c r="W68">
        <v>0</v>
      </c>
      <c r="X68">
        <v>-200</v>
      </c>
      <c r="Y68">
        <v>0.1</v>
      </c>
      <c r="Z68">
        <v>-213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7.0000000000000007E-2</v>
      </c>
      <c r="N69" s="73">
        <v>0</v>
      </c>
      <c r="O69" s="46">
        <v>-185</v>
      </c>
      <c r="P69" s="46">
        <v>-212</v>
      </c>
      <c r="Q69" s="46">
        <v>0</v>
      </c>
      <c r="R69" s="46">
        <v>0</v>
      </c>
      <c r="S69" s="74">
        <v>0</v>
      </c>
      <c r="U69" s="73">
        <v>-397</v>
      </c>
      <c r="V69" s="74">
        <v>7.0000000000000007E-2</v>
      </c>
      <c r="W69">
        <v>0</v>
      </c>
      <c r="X69">
        <v>-185</v>
      </c>
      <c r="Y69">
        <v>7.0000000000000007E-2</v>
      </c>
      <c r="Z69">
        <v>-212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0.19</v>
      </c>
      <c r="N70" s="73">
        <v>0</v>
      </c>
      <c r="O70" s="46">
        <v>-180</v>
      </c>
      <c r="P70" s="46">
        <v>-224</v>
      </c>
      <c r="Q70" s="46">
        <v>0</v>
      </c>
      <c r="R70" s="46">
        <v>0</v>
      </c>
      <c r="S70" s="74">
        <v>0</v>
      </c>
      <c r="U70" s="73">
        <v>-404</v>
      </c>
      <c r="V70" s="74">
        <v>0.19</v>
      </c>
      <c r="W70">
        <v>0</v>
      </c>
      <c r="X70">
        <v>-180</v>
      </c>
      <c r="Y70">
        <v>0.19</v>
      </c>
      <c r="Z70">
        <v>-224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1.1399999999999999</v>
      </c>
      <c r="N71" s="73">
        <v>0</v>
      </c>
      <c r="O71" s="46">
        <v>-110</v>
      </c>
      <c r="P71" s="46">
        <v>-242</v>
      </c>
      <c r="Q71" s="46">
        <v>0</v>
      </c>
      <c r="R71" s="46">
        <v>0</v>
      </c>
      <c r="S71" s="74">
        <v>0</v>
      </c>
      <c r="U71" s="73">
        <v>-352</v>
      </c>
      <c r="V71" s="74">
        <v>1.1399999999999999</v>
      </c>
      <c r="W71">
        <v>0</v>
      </c>
      <c r="X71">
        <v>-110</v>
      </c>
      <c r="Y71">
        <v>1.1399999999999999</v>
      </c>
      <c r="Z71">
        <v>-242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1.33</v>
      </c>
      <c r="N72" s="73">
        <v>0</v>
      </c>
      <c r="O72" s="46">
        <v>-100</v>
      </c>
      <c r="P72" s="46">
        <v>-255</v>
      </c>
      <c r="Q72" s="46">
        <v>0</v>
      </c>
      <c r="R72" s="46">
        <v>0</v>
      </c>
      <c r="S72" s="74">
        <v>0</v>
      </c>
      <c r="U72" s="73">
        <v>-355</v>
      </c>
      <c r="V72" s="74">
        <v>1.33</v>
      </c>
      <c r="W72">
        <v>0</v>
      </c>
      <c r="X72">
        <v>-100</v>
      </c>
      <c r="Y72">
        <v>1.33</v>
      </c>
      <c r="Z72">
        <v>-255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1.45</v>
      </c>
      <c r="N73" s="73">
        <v>0</v>
      </c>
      <c r="O73" s="46">
        <v>-90</v>
      </c>
      <c r="P73" s="46">
        <v>-268</v>
      </c>
      <c r="Q73" s="46">
        <v>0</v>
      </c>
      <c r="R73" s="46">
        <v>0</v>
      </c>
      <c r="S73" s="74">
        <v>0</v>
      </c>
      <c r="U73" s="73">
        <v>-358</v>
      </c>
      <c r="V73" s="74">
        <v>1.45</v>
      </c>
      <c r="W73">
        <v>0</v>
      </c>
      <c r="X73">
        <v>-90</v>
      </c>
      <c r="Y73">
        <v>1.45</v>
      </c>
      <c r="Z73">
        <v>-268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1.27</v>
      </c>
      <c r="N74" s="73">
        <v>0</v>
      </c>
      <c r="O74" s="46">
        <v>-95</v>
      </c>
      <c r="P74" s="46">
        <v>-276</v>
      </c>
      <c r="Q74" s="46">
        <v>0</v>
      </c>
      <c r="R74" s="46">
        <v>0</v>
      </c>
      <c r="S74" s="74">
        <v>0</v>
      </c>
      <c r="U74" s="73">
        <v>-371</v>
      </c>
      <c r="V74" s="74">
        <v>1.27</v>
      </c>
      <c r="W74">
        <v>0</v>
      </c>
      <c r="X74">
        <v>-95</v>
      </c>
      <c r="Y74">
        <v>1.27</v>
      </c>
      <c r="Z74">
        <v>-276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0.7</v>
      </c>
      <c r="N75" s="73">
        <v>0</v>
      </c>
      <c r="O75" s="46">
        <v>-90</v>
      </c>
      <c r="P75" s="46">
        <v>-284.98</v>
      </c>
      <c r="Q75" s="46">
        <v>0</v>
      </c>
      <c r="R75" s="46">
        <v>0</v>
      </c>
      <c r="S75" s="74">
        <v>0</v>
      </c>
      <c r="U75" s="73">
        <v>-374.98</v>
      </c>
      <c r="V75" s="74">
        <v>0.7</v>
      </c>
      <c r="W75">
        <v>0</v>
      </c>
      <c r="X75">
        <v>-90</v>
      </c>
      <c r="Y75">
        <v>0.7</v>
      </c>
      <c r="Z75">
        <v>-284.98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0.49</v>
      </c>
      <c r="N76" s="73">
        <v>0</v>
      </c>
      <c r="O76" s="46">
        <v>-90</v>
      </c>
      <c r="P76" s="46">
        <v>-292</v>
      </c>
      <c r="Q76" s="46">
        <v>0</v>
      </c>
      <c r="R76" s="46">
        <v>0</v>
      </c>
      <c r="S76" s="74">
        <v>0</v>
      </c>
      <c r="U76" s="73">
        <v>-382</v>
      </c>
      <c r="V76" s="74">
        <v>0.49</v>
      </c>
      <c r="W76">
        <v>0</v>
      </c>
      <c r="X76">
        <v>-90</v>
      </c>
      <c r="Y76">
        <v>0.49</v>
      </c>
      <c r="Z76">
        <v>-292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0.62</v>
      </c>
      <c r="N77" s="73">
        <v>0</v>
      </c>
      <c r="O77" s="46">
        <v>-95</v>
      </c>
      <c r="P77" s="46">
        <v>-287</v>
      </c>
      <c r="Q77" s="46">
        <v>0</v>
      </c>
      <c r="R77" s="46">
        <v>0</v>
      </c>
      <c r="S77" s="74">
        <v>0</v>
      </c>
      <c r="U77" s="73">
        <v>-382</v>
      </c>
      <c r="V77" s="74">
        <v>0.62</v>
      </c>
      <c r="W77">
        <v>0</v>
      </c>
      <c r="X77">
        <v>-95</v>
      </c>
      <c r="Y77">
        <v>0.62</v>
      </c>
      <c r="Z77">
        <v>-287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0.56000000000000005</v>
      </c>
      <c r="N78" s="73">
        <v>0</v>
      </c>
      <c r="O78" s="46">
        <v>-80</v>
      </c>
      <c r="P78" s="46">
        <v>-269</v>
      </c>
      <c r="Q78" s="46">
        <v>0</v>
      </c>
      <c r="R78" s="46">
        <v>0</v>
      </c>
      <c r="S78" s="74">
        <v>0</v>
      </c>
      <c r="U78" s="73">
        <v>-349</v>
      </c>
      <c r="V78" s="74">
        <v>0.56000000000000005</v>
      </c>
      <c r="W78">
        <v>0</v>
      </c>
      <c r="X78">
        <v>-80</v>
      </c>
      <c r="Y78">
        <v>0.56000000000000005</v>
      </c>
      <c r="Z78">
        <v>-269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0.39</v>
      </c>
      <c r="N79" s="73">
        <v>0</v>
      </c>
      <c r="O79" s="46">
        <v>-85</v>
      </c>
      <c r="P79" s="46">
        <v>-268</v>
      </c>
      <c r="Q79" s="46">
        <v>0</v>
      </c>
      <c r="R79" s="46">
        <v>0</v>
      </c>
      <c r="S79" s="74">
        <v>0</v>
      </c>
      <c r="U79" s="73">
        <v>-353</v>
      </c>
      <c r="V79" s="74">
        <v>0.39</v>
      </c>
      <c r="W79">
        <v>0</v>
      </c>
      <c r="X79">
        <v>-85</v>
      </c>
      <c r="Y79">
        <v>0.39</v>
      </c>
      <c r="Z79">
        <v>-268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0.37</v>
      </c>
      <c r="N80" s="73">
        <v>0</v>
      </c>
      <c r="O80" s="46">
        <v>-70</v>
      </c>
      <c r="P80" s="46">
        <v>-248.99</v>
      </c>
      <c r="Q80" s="46">
        <v>0</v>
      </c>
      <c r="R80" s="46">
        <v>0</v>
      </c>
      <c r="S80" s="74">
        <v>0</v>
      </c>
      <c r="U80" s="73">
        <v>-318.99</v>
      </c>
      <c r="V80" s="74">
        <v>0.37</v>
      </c>
      <c r="W80">
        <v>0</v>
      </c>
      <c r="X80">
        <v>-70</v>
      </c>
      <c r="Y80">
        <v>0.37</v>
      </c>
      <c r="Z80">
        <v>-248.99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0.38</v>
      </c>
      <c r="N81" s="73">
        <v>0</v>
      </c>
      <c r="O81" s="46">
        <v>-50</v>
      </c>
      <c r="P81" s="46">
        <v>-235</v>
      </c>
      <c r="Q81" s="46">
        <v>0</v>
      </c>
      <c r="R81" s="46">
        <v>0</v>
      </c>
      <c r="S81" s="74">
        <v>0</v>
      </c>
      <c r="U81" s="73">
        <v>-285</v>
      </c>
      <c r="V81" s="74">
        <v>0.38</v>
      </c>
      <c r="W81">
        <v>0</v>
      </c>
      <c r="X81">
        <v>-50</v>
      </c>
      <c r="Y81">
        <v>0.38</v>
      </c>
      <c r="Z81">
        <v>-235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0.37</v>
      </c>
      <c r="N82" s="73">
        <v>0</v>
      </c>
      <c r="O82" s="46">
        <v>-35</v>
      </c>
      <c r="P82" s="46">
        <v>-227</v>
      </c>
      <c r="Q82" s="46">
        <v>0</v>
      </c>
      <c r="R82" s="46">
        <v>0</v>
      </c>
      <c r="S82" s="74">
        <v>0</v>
      </c>
      <c r="U82" s="73">
        <v>-262</v>
      </c>
      <c r="V82" s="74">
        <v>0.37</v>
      </c>
      <c r="W82">
        <v>0</v>
      </c>
      <c r="X82">
        <v>-35</v>
      </c>
      <c r="Y82">
        <v>0.37</v>
      </c>
      <c r="Z82">
        <v>-227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0.36</v>
      </c>
      <c r="N83" s="73">
        <v>0</v>
      </c>
      <c r="O83" s="46">
        <v>-65</v>
      </c>
      <c r="P83" s="46">
        <v>-225</v>
      </c>
      <c r="Q83" s="46">
        <v>0</v>
      </c>
      <c r="R83" s="46">
        <v>0</v>
      </c>
      <c r="S83" s="74">
        <v>0</v>
      </c>
      <c r="U83" s="73">
        <v>-290</v>
      </c>
      <c r="V83" s="74">
        <v>0.36</v>
      </c>
      <c r="W83">
        <v>0</v>
      </c>
      <c r="X83">
        <v>-65</v>
      </c>
      <c r="Y83">
        <v>0.36</v>
      </c>
      <c r="Z83">
        <v>-225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0.36</v>
      </c>
      <c r="N84" s="73">
        <v>0</v>
      </c>
      <c r="O84" s="46">
        <v>-55</v>
      </c>
      <c r="P84" s="46">
        <v>-221</v>
      </c>
      <c r="Q84" s="46">
        <v>0</v>
      </c>
      <c r="R84" s="46">
        <v>0</v>
      </c>
      <c r="S84" s="74">
        <v>0</v>
      </c>
      <c r="U84" s="73">
        <v>-276</v>
      </c>
      <c r="V84" s="74">
        <v>0.36</v>
      </c>
      <c r="W84">
        <v>0</v>
      </c>
      <c r="X84">
        <v>-55</v>
      </c>
      <c r="Y84">
        <v>0.36</v>
      </c>
      <c r="Z84">
        <v>-221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0.36</v>
      </c>
      <c r="N85" s="73">
        <v>0</v>
      </c>
      <c r="O85" s="46">
        <v>-35</v>
      </c>
      <c r="P85" s="46">
        <v>-214</v>
      </c>
      <c r="Q85" s="46">
        <v>0</v>
      </c>
      <c r="R85" s="46">
        <v>0</v>
      </c>
      <c r="S85" s="74">
        <v>0</v>
      </c>
      <c r="U85" s="73">
        <v>-249</v>
      </c>
      <c r="V85" s="74">
        <v>0.36</v>
      </c>
      <c r="W85">
        <v>0</v>
      </c>
      <c r="X85">
        <v>-35</v>
      </c>
      <c r="Y85">
        <v>0.36</v>
      </c>
      <c r="Z85">
        <v>-214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0.32</v>
      </c>
      <c r="N86" s="73">
        <v>0</v>
      </c>
      <c r="O86" s="46">
        <v>-15</v>
      </c>
      <c r="P86" s="46">
        <v>-196</v>
      </c>
      <c r="Q86" s="46">
        <v>0</v>
      </c>
      <c r="R86" s="46">
        <v>0</v>
      </c>
      <c r="S86" s="74">
        <v>0</v>
      </c>
      <c r="U86" s="73">
        <v>-211</v>
      </c>
      <c r="V86" s="74">
        <v>0.32</v>
      </c>
      <c r="W86">
        <v>0</v>
      </c>
      <c r="X86">
        <v>-15</v>
      </c>
      <c r="Y86">
        <v>0.32</v>
      </c>
      <c r="Z86">
        <v>-196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0.33</v>
      </c>
      <c r="N87" s="73">
        <v>0</v>
      </c>
      <c r="O87" s="46">
        <v>-65</v>
      </c>
      <c r="P87" s="46">
        <v>-187</v>
      </c>
      <c r="Q87" s="46">
        <v>0</v>
      </c>
      <c r="R87" s="46">
        <v>0</v>
      </c>
      <c r="S87" s="74">
        <v>0</v>
      </c>
      <c r="U87" s="73">
        <v>-252</v>
      </c>
      <c r="V87" s="74">
        <v>0.33</v>
      </c>
      <c r="W87">
        <v>0</v>
      </c>
      <c r="X87">
        <v>-65</v>
      </c>
      <c r="Y87">
        <v>0.33</v>
      </c>
      <c r="Z87">
        <v>-187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0.28999999999999998</v>
      </c>
      <c r="N88" s="73">
        <v>0</v>
      </c>
      <c r="O88" s="46">
        <v>-45</v>
      </c>
      <c r="P88" s="46">
        <v>-159</v>
      </c>
      <c r="Q88" s="46">
        <v>0</v>
      </c>
      <c r="R88" s="46">
        <v>0</v>
      </c>
      <c r="S88" s="74">
        <v>0</v>
      </c>
      <c r="U88" s="73">
        <v>-204</v>
      </c>
      <c r="V88" s="74">
        <v>0.28999999999999998</v>
      </c>
      <c r="W88">
        <v>0</v>
      </c>
      <c r="X88">
        <v>-45</v>
      </c>
      <c r="Y88">
        <v>0.28999999999999998</v>
      </c>
      <c r="Z88">
        <v>-159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0.28000000000000003</v>
      </c>
      <c r="N89" s="73">
        <v>0</v>
      </c>
      <c r="O89" s="46">
        <v>-25</v>
      </c>
      <c r="P89" s="46">
        <v>-121</v>
      </c>
      <c r="Q89" s="46">
        <v>0</v>
      </c>
      <c r="R89" s="46">
        <v>0</v>
      </c>
      <c r="S89" s="74">
        <v>0</v>
      </c>
      <c r="U89" s="73">
        <v>-146</v>
      </c>
      <c r="V89" s="74">
        <v>0.28000000000000003</v>
      </c>
      <c r="W89">
        <v>0</v>
      </c>
      <c r="X89">
        <v>-25</v>
      </c>
      <c r="Y89">
        <v>0.28000000000000003</v>
      </c>
      <c r="Z89">
        <v>-121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0.27</v>
      </c>
      <c r="N90" s="73">
        <v>0</v>
      </c>
      <c r="O90" s="46">
        <v>0</v>
      </c>
      <c r="P90" s="46">
        <v>-93</v>
      </c>
      <c r="Q90" s="46">
        <v>0</v>
      </c>
      <c r="R90" s="46">
        <v>0</v>
      </c>
      <c r="S90" s="74">
        <v>0</v>
      </c>
      <c r="U90" s="73">
        <v>-93</v>
      </c>
      <c r="V90" s="74">
        <v>0.27</v>
      </c>
      <c r="W90">
        <v>0</v>
      </c>
      <c r="X90">
        <v>0</v>
      </c>
      <c r="Y90">
        <v>0.27</v>
      </c>
      <c r="Z90">
        <v>-93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0.27</v>
      </c>
      <c r="N91" s="73">
        <v>0</v>
      </c>
      <c r="O91" s="46">
        <v>0</v>
      </c>
      <c r="P91" s="46">
        <v>-58</v>
      </c>
      <c r="Q91" s="46">
        <v>0</v>
      </c>
      <c r="R91" s="46">
        <v>0</v>
      </c>
      <c r="S91" s="74">
        <v>0</v>
      </c>
      <c r="U91" s="73">
        <v>-58</v>
      </c>
      <c r="V91" s="74">
        <v>0.27</v>
      </c>
      <c r="W91">
        <v>0</v>
      </c>
      <c r="X91">
        <v>0</v>
      </c>
      <c r="Y91">
        <v>0.27</v>
      </c>
      <c r="Z91">
        <v>-58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0.14000000000000001</v>
      </c>
      <c r="N92" s="73">
        <v>0</v>
      </c>
      <c r="O92" s="46">
        <v>0</v>
      </c>
      <c r="P92" s="46">
        <v>-23</v>
      </c>
      <c r="Q92" s="46">
        <v>0</v>
      </c>
      <c r="R92" s="46">
        <v>0</v>
      </c>
      <c r="S92" s="74">
        <v>0</v>
      </c>
      <c r="U92" s="73">
        <v>-23</v>
      </c>
      <c r="V92" s="74">
        <v>0.14000000000000001</v>
      </c>
      <c r="W92">
        <v>0</v>
      </c>
      <c r="X92">
        <v>0</v>
      </c>
      <c r="Y92">
        <v>0.14000000000000001</v>
      </c>
      <c r="Z92">
        <v>-23</v>
      </c>
    </row>
    <row r="93" spans="7:26">
      <c r="G93" t="s">
        <v>135</v>
      </c>
      <c r="H93" s="73">
        <v>0</v>
      </c>
      <c r="I93" s="46">
        <v>0</v>
      </c>
      <c r="J93" s="46">
        <v>0.36</v>
      </c>
      <c r="K93" s="46">
        <v>0</v>
      </c>
      <c r="L93" s="46">
        <v>0</v>
      </c>
      <c r="M93" s="74">
        <v>0.11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0.47</v>
      </c>
      <c r="W93">
        <v>0</v>
      </c>
      <c r="X93">
        <v>0</v>
      </c>
      <c r="Y93">
        <v>0.11</v>
      </c>
      <c r="Z93">
        <v>0.36</v>
      </c>
    </row>
    <row r="94" spans="7:26">
      <c r="G94" t="s">
        <v>136</v>
      </c>
      <c r="H94" s="73">
        <v>0</v>
      </c>
      <c r="I94" s="46">
        <v>0</v>
      </c>
      <c r="J94" s="46">
        <v>1.47</v>
      </c>
      <c r="K94" s="46">
        <v>0</v>
      </c>
      <c r="L94" s="46">
        <v>0</v>
      </c>
      <c r="M94" s="74">
        <v>0.06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1.53</v>
      </c>
      <c r="W94">
        <v>0</v>
      </c>
      <c r="X94">
        <v>0</v>
      </c>
      <c r="Y94">
        <v>0.06</v>
      </c>
      <c r="Z94">
        <v>1.47</v>
      </c>
    </row>
    <row r="95" spans="7:26">
      <c r="G95" t="s">
        <v>137</v>
      </c>
      <c r="H95" s="73">
        <v>0.56000000000000005</v>
      </c>
      <c r="I95" s="46">
        <v>0</v>
      </c>
      <c r="J95" s="46">
        <v>2.66</v>
      </c>
      <c r="K95" s="46">
        <v>0</v>
      </c>
      <c r="L95" s="46">
        <v>0</v>
      </c>
      <c r="M95" s="74">
        <v>0.24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3.46</v>
      </c>
      <c r="W95">
        <v>0.56000000000000005</v>
      </c>
      <c r="X95">
        <v>0</v>
      </c>
      <c r="Y95">
        <v>0.24</v>
      </c>
      <c r="Z95">
        <v>2.66</v>
      </c>
    </row>
    <row r="96" spans="7:26">
      <c r="G96" t="s">
        <v>138</v>
      </c>
      <c r="H96" s="73">
        <v>1.31</v>
      </c>
      <c r="I96" s="46">
        <v>0</v>
      </c>
      <c r="J96" s="46">
        <v>3.14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4.51</v>
      </c>
      <c r="W96">
        <v>1.31</v>
      </c>
      <c r="X96">
        <v>0</v>
      </c>
      <c r="Y96">
        <v>0.06</v>
      </c>
      <c r="Z96">
        <v>3.14</v>
      </c>
    </row>
    <row r="97" spans="1:83">
      <c r="G97" t="s">
        <v>139</v>
      </c>
      <c r="H97" s="73">
        <v>0</v>
      </c>
      <c r="I97" s="46">
        <v>0</v>
      </c>
      <c r="J97" s="46">
        <v>3.44</v>
      </c>
      <c r="K97" s="46">
        <v>0</v>
      </c>
      <c r="L97" s="46">
        <v>0</v>
      </c>
      <c r="M97" s="74">
        <v>0.11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3.55</v>
      </c>
      <c r="W97">
        <v>0</v>
      </c>
      <c r="X97">
        <v>0</v>
      </c>
      <c r="Y97">
        <v>0.11</v>
      </c>
      <c r="Z97">
        <v>3.44</v>
      </c>
    </row>
    <row r="98" spans="1:83">
      <c r="G98" t="s">
        <v>140</v>
      </c>
      <c r="H98" s="73">
        <v>0.23</v>
      </c>
      <c r="I98" s="46">
        <v>0</v>
      </c>
      <c r="J98" s="46">
        <v>3.83</v>
      </c>
      <c r="K98" s="46">
        <v>0</v>
      </c>
      <c r="L98" s="46">
        <v>0</v>
      </c>
      <c r="M98" s="74">
        <v>0.01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4.07</v>
      </c>
      <c r="W98">
        <v>0.23</v>
      </c>
      <c r="X98">
        <v>0</v>
      </c>
      <c r="Y98">
        <v>0.01</v>
      </c>
      <c r="Z98">
        <v>3.83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1.9875000000000001E-3</v>
      </c>
      <c r="I99" s="69">
        <f t="shared" ref="I99:BQ99" si="1">SUM(I3:I98)/4000</f>
        <v>0</v>
      </c>
      <c r="J99" s="69">
        <f t="shared" si="1"/>
        <v>3.725E-3</v>
      </c>
      <c r="K99" s="69">
        <f t="shared" si="1"/>
        <v>0</v>
      </c>
      <c r="L99" s="69">
        <f t="shared" si="1"/>
        <v>0</v>
      </c>
      <c r="M99" s="69">
        <f t="shared" si="1"/>
        <v>5.9199999999999982E-3</v>
      </c>
      <c r="N99" s="68">
        <f t="shared" si="1"/>
        <v>-4.1674850000000001</v>
      </c>
      <c r="O99" s="69">
        <f t="shared" si="1"/>
        <v>-3.80375</v>
      </c>
      <c r="P99" s="69">
        <f t="shared" si="1"/>
        <v>-7.5382250000000006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-15.509459999999997</v>
      </c>
      <c r="V99" s="70">
        <f t="shared" si="1"/>
        <v>1.1632499999999999E-2</v>
      </c>
      <c r="W99">
        <f t="shared" si="1"/>
        <v>-4.165497499999999</v>
      </c>
      <c r="X99">
        <f t="shared" si="1"/>
        <v>-3.80375</v>
      </c>
      <c r="Y99">
        <f t="shared" si="1"/>
        <v>5.9199999999999982E-3</v>
      </c>
      <c r="Z99">
        <f t="shared" si="1"/>
        <v>-7.5345000000000004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527</v>
      </c>
      <c r="AB1" t="s">
        <v>526</v>
      </c>
      <c r="AC1" t="s">
        <v>530</v>
      </c>
      <c r="AD1" t="s">
        <v>527</v>
      </c>
      <c r="AE1" t="s">
        <v>531</v>
      </c>
      <c r="AF1" t="s">
        <v>532</v>
      </c>
      <c r="AG1" t="s">
        <v>533</v>
      </c>
      <c r="AH1" t="s">
        <v>534</v>
      </c>
      <c r="AI1" t="s">
        <v>535</v>
      </c>
      <c r="AJ1" t="s">
        <v>536</v>
      </c>
      <c r="AK1" t="s">
        <v>537</v>
      </c>
      <c r="AL1" t="s">
        <v>538</v>
      </c>
      <c r="AM1" t="s">
        <v>527</v>
      </c>
      <c r="AN1" t="s">
        <v>529</v>
      </c>
      <c r="AO1" t="s">
        <v>526</v>
      </c>
      <c r="AP1" t="s">
        <v>539</v>
      </c>
      <c r="AQ1" t="s">
        <v>529</v>
      </c>
      <c r="AR1" t="s">
        <v>529</v>
      </c>
      <c r="AS1" t="s">
        <v>530</v>
      </c>
      <c r="AT1" t="s">
        <v>540</v>
      </c>
      <c r="AU1" t="s">
        <v>541</v>
      </c>
      <c r="AV1" t="s">
        <v>542</v>
      </c>
      <c r="AW1" t="s">
        <v>150</v>
      </c>
      <c r="AX1" t="s">
        <v>527</v>
      </c>
      <c r="AY1" t="s">
        <v>529</v>
      </c>
      <c r="AZ1" t="s">
        <v>526</v>
      </c>
      <c r="BA1" t="s">
        <v>544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45172</v>
      </c>
      <c r="W2" s="28" t="s">
        <v>153</v>
      </c>
      <c r="X2" t="s">
        <v>150</v>
      </c>
      <c r="Y2" t="s">
        <v>150</v>
      </c>
      <c r="Z2" t="s">
        <v>150</v>
      </c>
      <c r="AA2" t="s">
        <v>150</v>
      </c>
      <c r="AB2" t="s">
        <v>149</v>
      </c>
      <c r="AC2" t="s">
        <v>373</v>
      </c>
      <c r="AD2" t="s">
        <v>150</v>
      </c>
      <c r="AE2" t="s">
        <v>149</v>
      </c>
      <c r="AF2" t="s">
        <v>152</v>
      </c>
      <c r="AG2" t="s">
        <v>149</v>
      </c>
      <c r="AH2" t="s">
        <v>153</v>
      </c>
      <c r="AI2" t="s">
        <v>149</v>
      </c>
      <c r="AJ2" t="s">
        <v>244</v>
      </c>
      <c r="AK2" t="s">
        <v>150</v>
      </c>
      <c r="AL2" t="s">
        <v>149</v>
      </c>
      <c r="AM2" t="s">
        <v>150</v>
      </c>
      <c r="AN2" t="s">
        <v>149</v>
      </c>
      <c r="AO2" t="s">
        <v>149</v>
      </c>
      <c r="AP2" t="s">
        <v>149</v>
      </c>
      <c r="AQ2" t="s">
        <v>150</v>
      </c>
      <c r="AR2" t="s">
        <v>149</v>
      </c>
      <c r="AS2" t="s">
        <v>373</v>
      </c>
      <c r="AT2" t="s">
        <v>149</v>
      </c>
      <c r="AU2" t="s">
        <v>149</v>
      </c>
      <c r="AV2" t="s">
        <v>149</v>
      </c>
      <c r="AW2" t="s">
        <v>543</v>
      </c>
      <c r="AX2" t="s">
        <v>150</v>
      </c>
      <c r="AY2" t="s">
        <v>149</v>
      </c>
      <c r="AZ2" t="s">
        <v>153</v>
      </c>
      <c r="BA2" t="s">
        <v>388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906.68</v>
      </c>
      <c r="I3" s="53">
        <v>331.55</v>
      </c>
      <c r="J3" s="53">
        <v>205.82999999999998</v>
      </c>
      <c r="K3" s="53">
        <v>29.02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18.989999999999998</v>
      </c>
      <c r="X3">
        <v>20.309999999999999</v>
      </c>
      <c r="Y3">
        <v>48.36</v>
      </c>
      <c r="Z3">
        <v>58.46</v>
      </c>
      <c r="AA3">
        <v>36.5</v>
      </c>
      <c r="AB3">
        <v>2.46</v>
      </c>
      <c r="AC3">
        <v>0.87</v>
      </c>
      <c r="AD3">
        <v>63.07</v>
      </c>
      <c r="AE3">
        <v>67.709999999999994</v>
      </c>
      <c r="AF3">
        <v>29.02</v>
      </c>
      <c r="AG3">
        <v>4.84</v>
      </c>
      <c r="AH3">
        <v>12.37</v>
      </c>
      <c r="AI3">
        <v>175.16</v>
      </c>
      <c r="AJ3">
        <v>5.04</v>
      </c>
      <c r="AK3">
        <v>29.6</v>
      </c>
      <c r="AL3">
        <v>50.06</v>
      </c>
      <c r="AM3">
        <v>19.63</v>
      </c>
      <c r="AN3">
        <v>62.87</v>
      </c>
      <c r="AO3">
        <v>22.58</v>
      </c>
      <c r="AP3">
        <v>100.12</v>
      </c>
      <c r="AQ3">
        <v>33.369999999999997</v>
      </c>
      <c r="AR3">
        <v>216.19</v>
      </c>
      <c r="AS3">
        <v>0</v>
      </c>
      <c r="AT3">
        <v>0</v>
      </c>
      <c r="AU3">
        <v>24.18</v>
      </c>
      <c r="AV3">
        <v>96.73</v>
      </c>
      <c r="AW3">
        <v>0</v>
      </c>
      <c r="AX3">
        <v>22.25</v>
      </c>
      <c r="AY3">
        <v>77.87</v>
      </c>
      <c r="AZ3">
        <v>174.47</v>
      </c>
      <c r="BA3">
        <v>0</v>
      </c>
    </row>
    <row r="4" spans="1:53">
      <c r="A4" t="s">
        <v>238</v>
      </c>
      <c r="B4" t="s">
        <v>230</v>
      </c>
      <c r="C4" t="s">
        <v>232</v>
      </c>
      <c r="G4" t="s">
        <v>46</v>
      </c>
      <c r="H4" s="73">
        <v>906.68</v>
      </c>
      <c r="I4" s="46">
        <v>331.55</v>
      </c>
      <c r="J4" s="46">
        <v>205.82999999999998</v>
      </c>
      <c r="K4" s="46">
        <v>29.02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18.989999999999998</v>
      </c>
      <c r="X4">
        <v>20.309999999999999</v>
      </c>
      <c r="Y4">
        <v>48.36</v>
      </c>
      <c r="Z4">
        <v>58.46</v>
      </c>
      <c r="AA4">
        <v>36.5</v>
      </c>
      <c r="AB4">
        <v>2.46</v>
      </c>
      <c r="AC4">
        <v>0.87</v>
      </c>
      <c r="AD4">
        <v>63.07</v>
      </c>
      <c r="AE4">
        <v>67.709999999999994</v>
      </c>
      <c r="AF4">
        <v>29.02</v>
      </c>
      <c r="AG4">
        <v>4.84</v>
      </c>
      <c r="AH4">
        <v>12.37</v>
      </c>
      <c r="AI4">
        <v>175.16</v>
      </c>
      <c r="AJ4">
        <v>5.04</v>
      </c>
      <c r="AK4">
        <v>29.6</v>
      </c>
      <c r="AL4">
        <v>50.06</v>
      </c>
      <c r="AM4">
        <v>19.63</v>
      </c>
      <c r="AN4">
        <v>62.87</v>
      </c>
      <c r="AO4">
        <v>22.58</v>
      </c>
      <c r="AP4">
        <v>100.12</v>
      </c>
      <c r="AQ4">
        <v>33.369999999999997</v>
      </c>
      <c r="AR4">
        <v>216.19</v>
      </c>
      <c r="AS4">
        <v>0</v>
      </c>
      <c r="AT4">
        <v>0</v>
      </c>
      <c r="AU4">
        <v>24.18</v>
      </c>
      <c r="AV4">
        <v>96.73</v>
      </c>
      <c r="AW4">
        <v>0</v>
      </c>
      <c r="AX4">
        <v>22.25</v>
      </c>
      <c r="AY4">
        <v>77.87</v>
      </c>
      <c r="AZ4">
        <v>174.47</v>
      </c>
      <c r="BA4">
        <v>0</v>
      </c>
    </row>
    <row r="5" spans="1:53">
      <c r="A5" t="s">
        <v>239</v>
      </c>
      <c r="B5" t="s">
        <v>231</v>
      </c>
      <c r="C5" t="s">
        <v>233</v>
      </c>
      <c r="G5" t="s">
        <v>47</v>
      </c>
      <c r="H5" s="73">
        <v>906.68</v>
      </c>
      <c r="I5" s="46">
        <v>331.55</v>
      </c>
      <c r="J5" s="46">
        <v>205.82999999999998</v>
      </c>
      <c r="K5" s="46">
        <v>29.02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18.989999999999998</v>
      </c>
      <c r="X5">
        <v>20.309999999999999</v>
      </c>
      <c r="Y5">
        <v>48.36</v>
      </c>
      <c r="Z5">
        <v>58.46</v>
      </c>
      <c r="AA5">
        <v>36.5</v>
      </c>
      <c r="AB5">
        <v>2.46</v>
      </c>
      <c r="AC5">
        <v>0.87</v>
      </c>
      <c r="AD5">
        <v>63.07</v>
      </c>
      <c r="AE5">
        <v>67.709999999999994</v>
      </c>
      <c r="AF5">
        <v>29.02</v>
      </c>
      <c r="AG5">
        <v>4.84</v>
      </c>
      <c r="AH5">
        <v>12.37</v>
      </c>
      <c r="AI5">
        <v>175.16</v>
      </c>
      <c r="AJ5">
        <v>5.04</v>
      </c>
      <c r="AK5">
        <v>29.6</v>
      </c>
      <c r="AL5">
        <v>50.06</v>
      </c>
      <c r="AM5">
        <v>19.63</v>
      </c>
      <c r="AN5">
        <v>62.87</v>
      </c>
      <c r="AO5">
        <v>22.58</v>
      </c>
      <c r="AP5">
        <v>100.12</v>
      </c>
      <c r="AQ5">
        <v>33.369999999999997</v>
      </c>
      <c r="AR5">
        <v>216.19</v>
      </c>
      <c r="AS5">
        <v>0</v>
      </c>
      <c r="AT5">
        <v>0</v>
      </c>
      <c r="AU5">
        <v>24.18</v>
      </c>
      <c r="AV5">
        <v>96.73</v>
      </c>
      <c r="AW5">
        <v>0</v>
      </c>
      <c r="AX5">
        <v>22.25</v>
      </c>
      <c r="AY5">
        <v>77.87</v>
      </c>
      <c r="AZ5">
        <v>174.47</v>
      </c>
      <c r="BA5">
        <v>0</v>
      </c>
    </row>
    <row r="6" spans="1:53">
      <c r="A6" t="s">
        <v>240</v>
      </c>
      <c r="B6" t="s">
        <v>262</v>
      </c>
      <c r="C6" t="s">
        <v>234</v>
      </c>
      <c r="G6" t="s">
        <v>48</v>
      </c>
      <c r="H6" s="73">
        <v>906.68</v>
      </c>
      <c r="I6" s="46">
        <v>331.55</v>
      </c>
      <c r="J6" s="46">
        <v>205.82999999999998</v>
      </c>
      <c r="K6" s="46">
        <v>29.02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18.989999999999998</v>
      </c>
      <c r="X6">
        <v>20.309999999999999</v>
      </c>
      <c r="Y6">
        <v>48.36</v>
      </c>
      <c r="Z6">
        <v>58.46</v>
      </c>
      <c r="AA6">
        <v>36.5</v>
      </c>
      <c r="AB6">
        <v>2.46</v>
      </c>
      <c r="AC6">
        <v>0.87</v>
      </c>
      <c r="AD6">
        <v>63.07</v>
      </c>
      <c r="AE6">
        <v>67.709999999999994</v>
      </c>
      <c r="AF6">
        <v>29.02</v>
      </c>
      <c r="AG6">
        <v>4.84</v>
      </c>
      <c r="AH6">
        <v>12.37</v>
      </c>
      <c r="AI6">
        <v>175.16</v>
      </c>
      <c r="AJ6">
        <v>5.04</v>
      </c>
      <c r="AK6">
        <v>29.6</v>
      </c>
      <c r="AL6">
        <v>50.06</v>
      </c>
      <c r="AM6">
        <v>19.63</v>
      </c>
      <c r="AN6">
        <v>62.87</v>
      </c>
      <c r="AO6">
        <v>22.58</v>
      </c>
      <c r="AP6">
        <v>100.12</v>
      </c>
      <c r="AQ6">
        <v>33.369999999999997</v>
      </c>
      <c r="AR6">
        <v>216.19</v>
      </c>
      <c r="AS6">
        <v>0</v>
      </c>
      <c r="AT6">
        <v>0</v>
      </c>
      <c r="AU6">
        <v>24.18</v>
      </c>
      <c r="AV6">
        <v>96.73</v>
      </c>
      <c r="AW6">
        <v>0</v>
      </c>
      <c r="AX6">
        <v>22.25</v>
      </c>
      <c r="AY6">
        <v>77.87</v>
      </c>
      <c r="AZ6">
        <v>174.47</v>
      </c>
      <c r="BA6">
        <v>0</v>
      </c>
    </row>
    <row r="7" spans="1:53">
      <c r="A7" t="s">
        <v>241</v>
      </c>
      <c r="B7" t="s">
        <v>284</v>
      </c>
      <c r="C7" t="s">
        <v>263</v>
      </c>
      <c r="G7" t="s">
        <v>49</v>
      </c>
      <c r="H7" s="73">
        <v>907.45999999999992</v>
      </c>
      <c r="I7" s="46">
        <v>331.55</v>
      </c>
      <c r="J7" s="46">
        <v>205.82999999999998</v>
      </c>
      <c r="K7" s="46">
        <v>29.02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18.989999999999998</v>
      </c>
      <c r="X7">
        <v>20.309999999999999</v>
      </c>
      <c r="Y7">
        <v>48.36</v>
      </c>
      <c r="Z7">
        <v>58.46</v>
      </c>
      <c r="AA7">
        <v>36.5</v>
      </c>
      <c r="AB7">
        <v>2.46</v>
      </c>
      <c r="AC7">
        <v>0.5</v>
      </c>
      <c r="AD7">
        <v>63.07</v>
      </c>
      <c r="AE7">
        <v>67.709999999999994</v>
      </c>
      <c r="AF7">
        <v>29.02</v>
      </c>
      <c r="AG7">
        <v>4.84</v>
      </c>
      <c r="AH7">
        <v>12.37</v>
      </c>
      <c r="AI7">
        <v>175.16</v>
      </c>
      <c r="AJ7">
        <v>6.06</v>
      </c>
      <c r="AK7">
        <v>29.6</v>
      </c>
      <c r="AL7">
        <v>50.06</v>
      </c>
      <c r="AM7">
        <v>19.63</v>
      </c>
      <c r="AN7">
        <v>62.87</v>
      </c>
      <c r="AO7">
        <v>22.58</v>
      </c>
      <c r="AP7">
        <v>100.12</v>
      </c>
      <c r="AQ7">
        <v>33.369999999999997</v>
      </c>
      <c r="AR7">
        <v>216.19</v>
      </c>
      <c r="AS7">
        <v>0.13</v>
      </c>
      <c r="AT7">
        <v>0</v>
      </c>
      <c r="AU7">
        <v>24.18</v>
      </c>
      <c r="AV7">
        <v>96.73</v>
      </c>
      <c r="AW7">
        <v>0</v>
      </c>
      <c r="AX7">
        <v>22.25</v>
      </c>
      <c r="AY7">
        <v>77.87</v>
      </c>
      <c r="AZ7">
        <v>174.47</v>
      </c>
      <c r="BA7">
        <v>0</v>
      </c>
    </row>
    <row r="8" spans="1:53">
      <c r="A8" t="s">
        <v>242</v>
      </c>
      <c r="B8" t="s">
        <v>324</v>
      </c>
      <c r="C8" t="s">
        <v>235</v>
      </c>
      <c r="G8" t="s">
        <v>50</v>
      </c>
      <c r="H8" s="73">
        <v>907.45999999999992</v>
      </c>
      <c r="I8" s="46">
        <v>331.55</v>
      </c>
      <c r="J8" s="46">
        <v>205.82999999999998</v>
      </c>
      <c r="K8" s="46">
        <v>29.02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18.989999999999998</v>
      </c>
      <c r="X8">
        <v>20.309999999999999</v>
      </c>
      <c r="Y8">
        <v>48.36</v>
      </c>
      <c r="Z8">
        <v>58.46</v>
      </c>
      <c r="AA8">
        <v>36.5</v>
      </c>
      <c r="AB8">
        <v>2.46</v>
      </c>
      <c r="AC8">
        <v>0.5</v>
      </c>
      <c r="AD8">
        <v>63.07</v>
      </c>
      <c r="AE8">
        <v>67.709999999999994</v>
      </c>
      <c r="AF8">
        <v>29.02</v>
      </c>
      <c r="AG8">
        <v>4.84</v>
      </c>
      <c r="AH8">
        <v>12.37</v>
      </c>
      <c r="AI8">
        <v>175.16</v>
      </c>
      <c r="AJ8">
        <v>6.06</v>
      </c>
      <c r="AK8">
        <v>29.6</v>
      </c>
      <c r="AL8">
        <v>50.06</v>
      </c>
      <c r="AM8">
        <v>19.63</v>
      </c>
      <c r="AN8">
        <v>62.87</v>
      </c>
      <c r="AO8">
        <v>22.58</v>
      </c>
      <c r="AP8">
        <v>100.12</v>
      </c>
      <c r="AQ8">
        <v>33.369999999999997</v>
      </c>
      <c r="AR8">
        <v>216.19</v>
      </c>
      <c r="AS8">
        <v>0.13</v>
      </c>
      <c r="AT8">
        <v>0</v>
      </c>
      <c r="AU8">
        <v>24.18</v>
      </c>
      <c r="AV8">
        <v>96.73</v>
      </c>
      <c r="AW8">
        <v>0</v>
      </c>
      <c r="AX8">
        <v>22.25</v>
      </c>
      <c r="AY8">
        <v>77.87</v>
      </c>
      <c r="AZ8">
        <v>174.47</v>
      </c>
      <c r="BA8">
        <v>0</v>
      </c>
    </row>
    <row r="9" spans="1:53">
      <c r="A9" t="s">
        <v>243</v>
      </c>
      <c r="B9" t="s">
        <v>344</v>
      </c>
      <c r="C9" t="s">
        <v>236</v>
      </c>
      <c r="G9" t="s">
        <v>51</v>
      </c>
      <c r="H9" s="73">
        <v>907.45999999999992</v>
      </c>
      <c r="I9" s="46">
        <v>331.55</v>
      </c>
      <c r="J9" s="46">
        <v>205.82999999999998</v>
      </c>
      <c r="K9" s="46">
        <v>29.02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18.989999999999998</v>
      </c>
      <c r="X9">
        <v>20.309999999999999</v>
      </c>
      <c r="Y9">
        <v>48.36</v>
      </c>
      <c r="Z9">
        <v>58.46</v>
      </c>
      <c r="AA9">
        <v>36.5</v>
      </c>
      <c r="AB9">
        <v>2.46</v>
      </c>
      <c r="AC9">
        <v>0.5</v>
      </c>
      <c r="AD9">
        <v>63.07</v>
      </c>
      <c r="AE9">
        <v>67.709999999999994</v>
      </c>
      <c r="AF9">
        <v>29.02</v>
      </c>
      <c r="AG9">
        <v>4.84</v>
      </c>
      <c r="AH9">
        <v>12.37</v>
      </c>
      <c r="AI9">
        <v>175.16</v>
      </c>
      <c r="AJ9">
        <v>6.06</v>
      </c>
      <c r="AK9">
        <v>29.6</v>
      </c>
      <c r="AL9">
        <v>50.06</v>
      </c>
      <c r="AM9">
        <v>19.63</v>
      </c>
      <c r="AN9">
        <v>62.87</v>
      </c>
      <c r="AO9">
        <v>22.58</v>
      </c>
      <c r="AP9">
        <v>100.12</v>
      </c>
      <c r="AQ9">
        <v>33.369999999999997</v>
      </c>
      <c r="AR9">
        <v>216.19</v>
      </c>
      <c r="AS9">
        <v>0.13</v>
      </c>
      <c r="AT9">
        <v>0</v>
      </c>
      <c r="AU9">
        <v>24.18</v>
      </c>
      <c r="AV9">
        <v>96.73</v>
      </c>
      <c r="AW9">
        <v>0</v>
      </c>
      <c r="AX9">
        <v>22.25</v>
      </c>
      <c r="AY9">
        <v>77.87</v>
      </c>
      <c r="AZ9">
        <v>174.47</v>
      </c>
      <c r="BA9">
        <v>0</v>
      </c>
    </row>
    <row r="10" spans="1:53">
      <c r="A10" t="s">
        <v>264</v>
      </c>
      <c r="C10" t="s">
        <v>237</v>
      </c>
      <c r="G10" t="s">
        <v>52</v>
      </c>
      <c r="H10" s="73">
        <v>907.45999999999992</v>
      </c>
      <c r="I10" s="46">
        <v>331.55</v>
      </c>
      <c r="J10" s="46">
        <v>205.82999999999998</v>
      </c>
      <c r="K10" s="46">
        <v>29.02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18.989999999999998</v>
      </c>
      <c r="X10">
        <v>20.309999999999999</v>
      </c>
      <c r="Y10">
        <v>48.36</v>
      </c>
      <c r="Z10">
        <v>58.46</v>
      </c>
      <c r="AA10">
        <v>36.5</v>
      </c>
      <c r="AB10">
        <v>2.46</v>
      </c>
      <c r="AC10">
        <v>0.5</v>
      </c>
      <c r="AD10">
        <v>63.07</v>
      </c>
      <c r="AE10">
        <v>67.709999999999994</v>
      </c>
      <c r="AF10">
        <v>29.02</v>
      </c>
      <c r="AG10">
        <v>4.84</v>
      </c>
      <c r="AH10">
        <v>12.37</v>
      </c>
      <c r="AI10">
        <v>175.16</v>
      </c>
      <c r="AJ10">
        <v>6.06</v>
      </c>
      <c r="AK10">
        <v>29.6</v>
      </c>
      <c r="AL10">
        <v>50.06</v>
      </c>
      <c r="AM10">
        <v>19.63</v>
      </c>
      <c r="AN10">
        <v>62.87</v>
      </c>
      <c r="AO10">
        <v>22.58</v>
      </c>
      <c r="AP10">
        <v>100.12</v>
      </c>
      <c r="AQ10">
        <v>33.369999999999997</v>
      </c>
      <c r="AR10">
        <v>216.19</v>
      </c>
      <c r="AS10">
        <v>0.13</v>
      </c>
      <c r="AT10">
        <v>0</v>
      </c>
      <c r="AU10">
        <v>24.18</v>
      </c>
      <c r="AV10">
        <v>96.73</v>
      </c>
      <c r="AW10">
        <v>0</v>
      </c>
      <c r="AX10">
        <v>22.25</v>
      </c>
      <c r="AY10">
        <v>77.87</v>
      </c>
      <c r="AZ10">
        <v>174.47</v>
      </c>
      <c r="BA10">
        <v>0</v>
      </c>
    </row>
    <row r="11" spans="1:53">
      <c r="A11" t="s">
        <v>244</v>
      </c>
      <c r="C11" t="s">
        <v>325</v>
      </c>
      <c r="G11" t="s">
        <v>53</v>
      </c>
      <c r="H11" s="73">
        <v>810.73</v>
      </c>
      <c r="I11" s="46">
        <v>331.55</v>
      </c>
      <c r="J11" s="46">
        <v>205.74</v>
      </c>
      <c r="K11" s="46">
        <v>29.02</v>
      </c>
      <c r="L11" s="46">
        <v>0</v>
      </c>
      <c r="M11" s="74">
        <v>0</v>
      </c>
      <c r="N11" s="73">
        <v>0</v>
      </c>
      <c r="O11" s="46">
        <v>80</v>
      </c>
      <c r="P11" s="46">
        <v>0</v>
      </c>
      <c r="Q11" s="46">
        <v>0</v>
      </c>
      <c r="R11" s="46">
        <v>0</v>
      </c>
      <c r="S11" s="74">
        <v>0</v>
      </c>
      <c r="W11">
        <v>18.989999999999998</v>
      </c>
      <c r="X11">
        <v>20.309999999999999</v>
      </c>
      <c r="Y11">
        <v>48.36</v>
      </c>
      <c r="Z11">
        <v>58.46</v>
      </c>
      <c r="AA11">
        <v>36.5</v>
      </c>
      <c r="AB11">
        <v>2.46</v>
      </c>
      <c r="AC11">
        <v>0.63</v>
      </c>
      <c r="AD11">
        <v>63.07</v>
      </c>
      <c r="AE11">
        <v>67.709999999999994</v>
      </c>
      <c r="AF11">
        <v>29.02</v>
      </c>
      <c r="AG11">
        <v>4.84</v>
      </c>
      <c r="AH11">
        <v>12.28</v>
      </c>
      <c r="AI11">
        <v>175.16</v>
      </c>
      <c r="AJ11">
        <v>6.06</v>
      </c>
      <c r="AK11">
        <v>29.6</v>
      </c>
      <c r="AL11">
        <v>50.06</v>
      </c>
      <c r="AM11">
        <v>19.63</v>
      </c>
      <c r="AN11">
        <v>62.87</v>
      </c>
      <c r="AO11">
        <v>22.58</v>
      </c>
      <c r="AP11">
        <v>100.12</v>
      </c>
      <c r="AQ11">
        <v>33.369999999999997</v>
      </c>
      <c r="AR11">
        <v>216.19</v>
      </c>
      <c r="AS11">
        <v>0</v>
      </c>
      <c r="AT11">
        <v>0</v>
      </c>
      <c r="AU11">
        <v>24.18</v>
      </c>
      <c r="AV11">
        <v>0</v>
      </c>
      <c r="AW11">
        <v>80</v>
      </c>
      <c r="AX11">
        <v>22.25</v>
      </c>
      <c r="AY11">
        <v>77.87</v>
      </c>
      <c r="AZ11">
        <v>174.47</v>
      </c>
      <c r="BA11">
        <v>0</v>
      </c>
    </row>
    <row r="12" spans="1:53">
      <c r="A12" t="s">
        <v>245</v>
      </c>
      <c r="C12" t="s">
        <v>345</v>
      </c>
      <c r="G12" t="s">
        <v>54</v>
      </c>
      <c r="H12" s="73">
        <v>810.73</v>
      </c>
      <c r="I12" s="46">
        <v>331.55</v>
      </c>
      <c r="J12" s="46">
        <v>205.74</v>
      </c>
      <c r="K12" s="46">
        <v>29.02</v>
      </c>
      <c r="L12" s="46">
        <v>0</v>
      </c>
      <c r="M12" s="74">
        <v>0</v>
      </c>
      <c r="N12" s="73">
        <v>0</v>
      </c>
      <c r="O12" s="46">
        <v>80</v>
      </c>
      <c r="P12" s="46">
        <v>0</v>
      </c>
      <c r="Q12" s="46">
        <v>0</v>
      </c>
      <c r="R12" s="46">
        <v>0</v>
      </c>
      <c r="S12" s="74">
        <v>0</v>
      </c>
      <c r="W12">
        <v>18.989999999999998</v>
      </c>
      <c r="X12">
        <v>20.309999999999999</v>
      </c>
      <c r="Y12">
        <v>48.36</v>
      </c>
      <c r="Z12">
        <v>58.46</v>
      </c>
      <c r="AA12">
        <v>36.5</v>
      </c>
      <c r="AB12">
        <v>2.46</v>
      </c>
      <c r="AC12">
        <v>0.63</v>
      </c>
      <c r="AD12">
        <v>63.07</v>
      </c>
      <c r="AE12">
        <v>67.709999999999994</v>
      </c>
      <c r="AF12">
        <v>29.02</v>
      </c>
      <c r="AG12">
        <v>4.84</v>
      </c>
      <c r="AH12">
        <v>12.28</v>
      </c>
      <c r="AI12">
        <v>175.16</v>
      </c>
      <c r="AJ12">
        <v>6.06</v>
      </c>
      <c r="AK12">
        <v>29.6</v>
      </c>
      <c r="AL12">
        <v>50.06</v>
      </c>
      <c r="AM12">
        <v>19.63</v>
      </c>
      <c r="AN12">
        <v>62.87</v>
      </c>
      <c r="AO12">
        <v>22.58</v>
      </c>
      <c r="AP12">
        <v>100.12</v>
      </c>
      <c r="AQ12">
        <v>33.369999999999997</v>
      </c>
      <c r="AR12">
        <v>216.19</v>
      </c>
      <c r="AS12">
        <v>0</v>
      </c>
      <c r="AT12">
        <v>0</v>
      </c>
      <c r="AU12">
        <v>24.18</v>
      </c>
      <c r="AV12">
        <v>0</v>
      </c>
      <c r="AW12">
        <v>80</v>
      </c>
      <c r="AX12">
        <v>22.25</v>
      </c>
      <c r="AY12">
        <v>77.87</v>
      </c>
      <c r="AZ12">
        <v>174.47</v>
      </c>
      <c r="BA12">
        <v>0</v>
      </c>
    </row>
    <row r="13" spans="1:53">
      <c r="A13" t="s">
        <v>246</v>
      </c>
      <c r="G13" t="s">
        <v>55</v>
      </c>
      <c r="H13" s="73">
        <v>810.73</v>
      </c>
      <c r="I13" s="46">
        <v>331.55</v>
      </c>
      <c r="J13" s="46">
        <v>205.74</v>
      </c>
      <c r="K13" s="46">
        <v>29.02</v>
      </c>
      <c r="L13" s="46">
        <v>0</v>
      </c>
      <c r="M13" s="74">
        <v>0</v>
      </c>
      <c r="N13" s="73">
        <v>0</v>
      </c>
      <c r="O13" s="46">
        <v>80</v>
      </c>
      <c r="P13" s="46">
        <v>0</v>
      </c>
      <c r="Q13" s="46">
        <v>0</v>
      </c>
      <c r="R13" s="46">
        <v>0</v>
      </c>
      <c r="S13" s="74">
        <v>0</v>
      </c>
      <c r="W13">
        <v>18.989999999999998</v>
      </c>
      <c r="X13">
        <v>20.309999999999999</v>
      </c>
      <c r="Y13">
        <v>48.36</v>
      </c>
      <c r="Z13">
        <v>58.46</v>
      </c>
      <c r="AA13">
        <v>36.5</v>
      </c>
      <c r="AB13">
        <v>2.46</v>
      </c>
      <c r="AC13">
        <v>0.63</v>
      </c>
      <c r="AD13">
        <v>63.07</v>
      </c>
      <c r="AE13">
        <v>67.709999999999994</v>
      </c>
      <c r="AF13">
        <v>29.02</v>
      </c>
      <c r="AG13">
        <v>4.84</v>
      </c>
      <c r="AH13">
        <v>12.28</v>
      </c>
      <c r="AI13">
        <v>175.16</v>
      </c>
      <c r="AJ13">
        <v>6.06</v>
      </c>
      <c r="AK13">
        <v>29.6</v>
      </c>
      <c r="AL13">
        <v>50.06</v>
      </c>
      <c r="AM13">
        <v>19.63</v>
      </c>
      <c r="AN13">
        <v>62.87</v>
      </c>
      <c r="AO13">
        <v>22.58</v>
      </c>
      <c r="AP13">
        <v>100.12</v>
      </c>
      <c r="AQ13">
        <v>33.369999999999997</v>
      </c>
      <c r="AR13">
        <v>216.19</v>
      </c>
      <c r="AS13">
        <v>0</v>
      </c>
      <c r="AT13">
        <v>0</v>
      </c>
      <c r="AU13">
        <v>24.18</v>
      </c>
      <c r="AV13">
        <v>0</v>
      </c>
      <c r="AW13">
        <v>80</v>
      </c>
      <c r="AX13">
        <v>22.25</v>
      </c>
      <c r="AY13">
        <v>77.87</v>
      </c>
      <c r="AZ13">
        <v>174.47</v>
      </c>
      <c r="BA13">
        <v>0</v>
      </c>
    </row>
    <row r="14" spans="1:53">
      <c r="A14" t="s">
        <v>247</v>
      </c>
      <c r="G14" t="s">
        <v>56</v>
      </c>
      <c r="H14" s="73">
        <v>810.73</v>
      </c>
      <c r="I14" s="46">
        <v>331.55</v>
      </c>
      <c r="J14" s="46">
        <v>205.74</v>
      </c>
      <c r="K14" s="46">
        <v>29.02</v>
      </c>
      <c r="L14" s="46">
        <v>0</v>
      </c>
      <c r="M14" s="74">
        <v>0</v>
      </c>
      <c r="N14" s="73">
        <v>0</v>
      </c>
      <c r="O14" s="46">
        <v>80</v>
      </c>
      <c r="P14" s="46">
        <v>0</v>
      </c>
      <c r="Q14" s="46">
        <v>0</v>
      </c>
      <c r="R14" s="46">
        <v>0</v>
      </c>
      <c r="S14" s="74">
        <v>0</v>
      </c>
      <c r="W14">
        <v>18.989999999999998</v>
      </c>
      <c r="X14">
        <v>20.309999999999999</v>
      </c>
      <c r="Y14">
        <v>48.36</v>
      </c>
      <c r="Z14">
        <v>58.46</v>
      </c>
      <c r="AA14">
        <v>36.5</v>
      </c>
      <c r="AB14">
        <v>2.46</v>
      </c>
      <c r="AC14">
        <v>0.63</v>
      </c>
      <c r="AD14">
        <v>63.07</v>
      </c>
      <c r="AE14">
        <v>67.709999999999994</v>
      </c>
      <c r="AF14">
        <v>29.02</v>
      </c>
      <c r="AG14">
        <v>4.84</v>
      </c>
      <c r="AH14">
        <v>12.28</v>
      </c>
      <c r="AI14">
        <v>175.16</v>
      </c>
      <c r="AJ14">
        <v>6.06</v>
      </c>
      <c r="AK14">
        <v>29.6</v>
      </c>
      <c r="AL14">
        <v>50.06</v>
      </c>
      <c r="AM14">
        <v>19.63</v>
      </c>
      <c r="AN14">
        <v>62.87</v>
      </c>
      <c r="AO14">
        <v>22.58</v>
      </c>
      <c r="AP14">
        <v>100.12</v>
      </c>
      <c r="AQ14">
        <v>33.369999999999997</v>
      </c>
      <c r="AR14">
        <v>216.19</v>
      </c>
      <c r="AS14">
        <v>0</v>
      </c>
      <c r="AT14">
        <v>0</v>
      </c>
      <c r="AU14">
        <v>24.18</v>
      </c>
      <c r="AV14">
        <v>0</v>
      </c>
      <c r="AW14">
        <v>80</v>
      </c>
      <c r="AX14">
        <v>22.25</v>
      </c>
      <c r="AY14">
        <v>77.87</v>
      </c>
      <c r="AZ14">
        <v>174.47</v>
      </c>
      <c r="BA14">
        <v>0</v>
      </c>
    </row>
    <row r="15" spans="1:53">
      <c r="A15" t="s">
        <v>248</v>
      </c>
      <c r="G15" t="s">
        <v>57</v>
      </c>
      <c r="H15" s="73">
        <v>810.73</v>
      </c>
      <c r="I15" s="46">
        <v>236.59</v>
      </c>
      <c r="J15" s="46">
        <v>205.65</v>
      </c>
      <c r="K15" s="46">
        <v>29.02</v>
      </c>
      <c r="L15" s="46">
        <v>0</v>
      </c>
      <c r="M15" s="74">
        <v>0</v>
      </c>
      <c r="N15" s="73">
        <v>0</v>
      </c>
      <c r="O15" s="46">
        <v>80</v>
      </c>
      <c r="P15" s="46">
        <v>0</v>
      </c>
      <c r="Q15" s="46">
        <v>0</v>
      </c>
      <c r="R15" s="46">
        <v>0</v>
      </c>
      <c r="S15" s="74">
        <v>0</v>
      </c>
      <c r="W15">
        <v>18.989999999999998</v>
      </c>
      <c r="X15">
        <v>20.309999999999999</v>
      </c>
      <c r="Y15">
        <v>48.36</v>
      </c>
      <c r="Z15">
        <v>0</v>
      </c>
      <c r="AA15">
        <v>0</v>
      </c>
      <c r="AB15">
        <v>2.46</v>
      </c>
      <c r="AC15">
        <v>0.63</v>
      </c>
      <c r="AD15">
        <v>63.07</v>
      </c>
      <c r="AE15">
        <v>67.709999999999994</v>
      </c>
      <c r="AF15">
        <v>29.02</v>
      </c>
      <c r="AG15">
        <v>4.84</v>
      </c>
      <c r="AH15">
        <v>12.19</v>
      </c>
      <c r="AI15">
        <v>175.16</v>
      </c>
      <c r="AJ15">
        <v>6.06</v>
      </c>
      <c r="AK15">
        <v>29.6</v>
      </c>
      <c r="AL15">
        <v>50.06</v>
      </c>
      <c r="AM15">
        <v>19.63</v>
      </c>
      <c r="AN15">
        <v>62.87</v>
      </c>
      <c r="AO15">
        <v>22.58</v>
      </c>
      <c r="AP15">
        <v>100.12</v>
      </c>
      <c r="AQ15">
        <v>33.369999999999997</v>
      </c>
      <c r="AR15">
        <v>216.19</v>
      </c>
      <c r="AS15">
        <v>0</v>
      </c>
      <c r="AT15">
        <v>0</v>
      </c>
      <c r="AU15">
        <v>24.18</v>
      </c>
      <c r="AV15">
        <v>0</v>
      </c>
      <c r="AW15">
        <v>80</v>
      </c>
      <c r="AX15">
        <v>22.25</v>
      </c>
      <c r="AY15">
        <v>77.87</v>
      </c>
      <c r="AZ15">
        <v>174.47</v>
      </c>
      <c r="BA15">
        <v>0</v>
      </c>
    </row>
    <row r="16" spans="1:53">
      <c r="A16" t="s">
        <v>249</v>
      </c>
      <c r="G16" t="s">
        <v>58</v>
      </c>
      <c r="H16" s="73">
        <v>810.73</v>
      </c>
      <c r="I16" s="46">
        <v>236.59</v>
      </c>
      <c r="J16" s="46">
        <v>205.65</v>
      </c>
      <c r="K16" s="46">
        <v>29.02</v>
      </c>
      <c r="L16" s="46">
        <v>0</v>
      </c>
      <c r="M16" s="74">
        <v>0</v>
      </c>
      <c r="N16" s="73">
        <v>0</v>
      </c>
      <c r="O16" s="46">
        <v>80</v>
      </c>
      <c r="P16" s="46">
        <v>0</v>
      </c>
      <c r="Q16" s="46">
        <v>0</v>
      </c>
      <c r="R16" s="46">
        <v>0</v>
      </c>
      <c r="S16" s="74">
        <v>0</v>
      </c>
      <c r="W16">
        <v>18.989999999999998</v>
      </c>
      <c r="X16">
        <v>20.309999999999999</v>
      </c>
      <c r="Y16">
        <v>48.36</v>
      </c>
      <c r="Z16">
        <v>0</v>
      </c>
      <c r="AA16">
        <v>0</v>
      </c>
      <c r="AB16">
        <v>2.46</v>
      </c>
      <c r="AC16">
        <v>0.63</v>
      </c>
      <c r="AD16">
        <v>63.07</v>
      </c>
      <c r="AE16">
        <v>67.709999999999994</v>
      </c>
      <c r="AF16">
        <v>29.02</v>
      </c>
      <c r="AG16">
        <v>4.84</v>
      </c>
      <c r="AH16">
        <v>12.19</v>
      </c>
      <c r="AI16">
        <v>175.16</v>
      </c>
      <c r="AJ16">
        <v>6.06</v>
      </c>
      <c r="AK16">
        <v>29.6</v>
      </c>
      <c r="AL16">
        <v>50.06</v>
      </c>
      <c r="AM16">
        <v>19.63</v>
      </c>
      <c r="AN16">
        <v>62.87</v>
      </c>
      <c r="AO16">
        <v>22.58</v>
      </c>
      <c r="AP16">
        <v>100.12</v>
      </c>
      <c r="AQ16">
        <v>33.369999999999997</v>
      </c>
      <c r="AR16">
        <v>216.19</v>
      </c>
      <c r="AS16">
        <v>0</v>
      </c>
      <c r="AT16">
        <v>0</v>
      </c>
      <c r="AU16">
        <v>24.18</v>
      </c>
      <c r="AV16">
        <v>0</v>
      </c>
      <c r="AW16">
        <v>80</v>
      </c>
      <c r="AX16">
        <v>22.25</v>
      </c>
      <c r="AY16">
        <v>77.87</v>
      </c>
      <c r="AZ16">
        <v>174.47</v>
      </c>
      <c r="BA16">
        <v>0</v>
      </c>
    </row>
    <row r="17" spans="1:53">
      <c r="A17" t="s">
        <v>250</v>
      </c>
      <c r="G17" t="s">
        <v>59</v>
      </c>
      <c r="H17" s="73">
        <v>810.73</v>
      </c>
      <c r="I17" s="46">
        <v>236.59</v>
      </c>
      <c r="J17" s="46">
        <v>205.65</v>
      </c>
      <c r="K17" s="46">
        <v>29.02</v>
      </c>
      <c r="L17" s="46">
        <v>0</v>
      </c>
      <c r="M17" s="74">
        <v>0</v>
      </c>
      <c r="N17" s="73">
        <v>0</v>
      </c>
      <c r="O17" s="46">
        <v>80</v>
      </c>
      <c r="P17" s="46">
        <v>0</v>
      </c>
      <c r="Q17" s="46">
        <v>0</v>
      </c>
      <c r="R17" s="46">
        <v>0</v>
      </c>
      <c r="S17" s="74">
        <v>0</v>
      </c>
      <c r="W17">
        <v>18.989999999999998</v>
      </c>
      <c r="X17">
        <v>20.309999999999999</v>
      </c>
      <c r="Y17">
        <v>48.36</v>
      </c>
      <c r="Z17">
        <v>0</v>
      </c>
      <c r="AA17">
        <v>0</v>
      </c>
      <c r="AB17">
        <v>2.46</v>
      </c>
      <c r="AC17">
        <v>0.63</v>
      </c>
      <c r="AD17">
        <v>63.07</v>
      </c>
      <c r="AE17">
        <v>67.709999999999994</v>
      </c>
      <c r="AF17">
        <v>29.02</v>
      </c>
      <c r="AG17">
        <v>4.84</v>
      </c>
      <c r="AH17">
        <v>12.19</v>
      </c>
      <c r="AI17">
        <v>175.16</v>
      </c>
      <c r="AJ17">
        <v>6.06</v>
      </c>
      <c r="AK17">
        <v>29.6</v>
      </c>
      <c r="AL17">
        <v>50.06</v>
      </c>
      <c r="AM17">
        <v>19.63</v>
      </c>
      <c r="AN17">
        <v>62.87</v>
      </c>
      <c r="AO17">
        <v>22.58</v>
      </c>
      <c r="AP17">
        <v>100.12</v>
      </c>
      <c r="AQ17">
        <v>33.369999999999997</v>
      </c>
      <c r="AR17">
        <v>216.19</v>
      </c>
      <c r="AS17">
        <v>0</v>
      </c>
      <c r="AT17">
        <v>0</v>
      </c>
      <c r="AU17">
        <v>24.18</v>
      </c>
      <c r="AV17">
        <v>0</v>
      </c>
      <c r="AW17">
        <v>80</v>
      </c>
      <c r="AX17">
        <v>22.25</v>
      </c>
      <c r="AY17">
        <v>77.87</v>
      </c>
      <c r="AZ17">
        <v>174.47</v>
      </c>
      <c r="BA17">
        <v>0</v>
      </c>
    </row>
    <row r="18" spans="1:53">
      <c r="A18" t="s">
        <v>251</v>
      </c>
      <c r="G18" t="s">
        <v>60</v>
      </c>
      <c r="H18" s="73">
        <v>810.73</v>
      </c>
      <c r="I18" s="46">
        <v>236.59</v>
      </c>
      <c r="J18" s="46">
        <v>205.65</v>
      </c>
      <c r="K18" s="46">
        <v>29.02</v>
      </c>
      <c r="L18" s="46">
        <v>0</v>
      </c>
      <c r="M18" s="74">
        <v>0</v>
      </c>
      <c r="N18" s="73">
        <v>0</v>
      </c>
      <c r="O18" s="46">
        <v>80</v>
      </c>
      <c r="P18" s="46">
        <v>0</v>
      </c>
      <c r="Q18" s="46">
        <v>0</v>
      </c>
      <c r="R18" s="46">
        <v>0</v>
      </c>
      <c r="S18" s="74">
        <v>0</v>
      </c>
      <c r="W18">
        <v>18.989999999999998</v>
      </c>
      <c r="X18">
        <v>20.309999999999999</v>
      </c>
      <c r="Y18">
        <v>48.36</v>
      </c>
      <c r="Z18">
        <v>0</v>
      </c>
      <c r="AA18">
        <v>0</v>
      </c>
      <c r="AB18">
        <v>2.46</v>
      </c>
      <c r="AC18">
        <v>0.63</v>
      </c>
      <c r="AD18">
        <v>63.07</v>
      </c>
      <c r="AE18">
        <v>67.709999999999994</v>
      </c>
      <c r="AF18">
        <v>29.02</v>
      </c>
      <c r="AG18">
        <v>4.84</v>
      </c>
      <c r="AH18">
        <v>12.19</v>
      </c>
      <c r="AI18">
        <v>175.16</v>
      </c>
      <c r="AJ18">
        <v>6.06</v>
      </c>
      <c r="AK18">
        <v>29.6</v>
      </c>
      <c r="AL18">
        <v>50.06</v>
      </c>
      <c r="AM18">
        <v>19.63</v>
      </c>
      <c r="AN18">
        <v>62.87</v>
      </c>
      <c r="AO18">
        <v>22.58</v>
      </c>
      <c r="AP18">
        <v>100.12</v>
      </c>
      <c r="AQ18">
        <v>33.369999999999997</v>
      </c>
      <c r="AR18">
        <v>216.19</v>
      </c>
      <c r="AS18">
        <v>0</v>
      </c>
      <c r="AT18">
        <v>0</v>
      </c>
      <c r="AU18">
        <v>24.18</v>
      </c>
      <c r="AV18">
        <v>0</v>
      </c>
      <c r="AW18">
        <v>80</v>
      </c>
      <c r="AX18">
        <v>22.25</v>
      </c>
      <c r="AY18">
        <v>77.87</v>
      </c>
      <c r="AZ18">
        <v>174.47</v>
      </c>
      <c r="BA18">
        <v>0</v>
      </c>
    </row>
    <row r="19" spans="1:53">
      <c r="A19" t="s">
        <v>265</v>
      </c>
      <c r="G19" t="s">
        <v>61</v>
      </c>
      <c r="H19" s="73">
        <v>810.68</v>
      </c>
      <c r="I19" s="46">
        <v>236.59</v>
      </c>
      <c r="J19" s="46">
        <v>205.46</v>
      </c>
      <c r="K19" s="46">
        <v>29.02</v>
      </c>
      <c r="L19" s="46">
        <v>0</v>
      </c>
      <c r="M19" s="74">
        <v>0</v>
      </c>
      <c r="N19" s="73">
        <v>0</v>
      </c>
      <c r="O19" s="46">
        <v>50</v>
      </c>
      <c r="P19" s="46">
        <v>0</v>
      </c>
      <c r="Q19" s="46">
        <v>0</v>
      </c>
      <c r="R19" s="46">
        <v>0</v>
      </c>
      <c r="S19" s="74">
        <v>0</v>
      </c>
      <c r="W19">
        <v>18.989999999999998</v>
      </c>
      <c r="X19">
        <v>20.309999999999999</v>
      </c>
      <c r="Y19">
        <v>48.36</v>
      </c>
      <c r="Z19">
        <v>0</v>
      </c>
      <c r="AA19">
        <v>0</v>
      </c>
      <c r="AB19">
        <v>2.46</v>
      </c>
      <c r="AC19">
        <v>0.57999999999999996</v>
      </c>
      <c r="AD19">
        <v>63.07</v>
      </c>
      <c r="AE19">
        <v>67.709999999999994</v>
      </c>
      <c r="AF19">
        <v>29.02</v>
      </c>
      <c r="AG19">
        <v>4.84</v>
      </c>
      <c r="AH19">
        <v>12</v>
      </c>
      <c r="AI19">
        <v>175.16</v>
      </c>
      <c r="AJ19">
        <v>6.06</v>
      </c>
      <c r="AK19">
        <v>29.6</v>
      </c>
      <c r="AL19">
        <v>50.06</v>
      </c>
      <c r="AM19">
        <v>19.63</v>
      </c>
      <c r="AN19">
        <v>62.87</v>
      </c>
      <c r="AO19">
        <v>22.58</v>
      </c>
      <c r="AP19">
        <v>100.12</v>
      </c>
      <c r="AQ19">
        <v>33.369999999999997</v>
      </c>
      <c r="AR19">
        <v>216.19</v>
      </c>
      <c r="AS19">
        <v>0</v>
      </c>
      <c r="AT19">
        <v>0</v>
      </c>
      <c r="AU19">
        <v>24.18</v>
      </c>
      <c r="AV19">
        <v>0</v>
      </c>
      <c r="AW19">
        <v>50</v>
      </c>
      <c r="AX19">
        <v>22.25</v>
      </c>
      <c r="AY19">
        <v>77.87</v>
      </c>
      <c r="AZ19">
        <v>174.47</v>
      </c>
      <c r="BA19">
        <v>0</v>
      </c>
    </row>
    <row r="20" spans="1:53">
      <c r="A20" t="s">
        <v>266</v>
      </c>
      <c r="G20" t="s">
        <v>62</v>
      </c>
      <c r="H20" s="73">
        <v>810.68</v>
      </c>
      <c r="I20" s="46">
        <v>236.59</v>
      </c>
      <c r="J20" s="46">
        <v>205.46</v>
      </c>
      <c r="K20" s="46">
        <v>29.02</v>
      </c>
      <c r="L20" s="46">
        <v>0</v>
      </c>
      <c r="M20" s="74">
        <v>0</v>
      </c>
      <c r="N20" s="73">
        <v>0</v>
      </c>
      <c r="O20" s="46">
        <v>50</v>
      </c>
      <c r="P20" s="46">
        <v>0</v>
      </c>
      <c r="Q20" s="46">
        <v>0</v>
      </c>
      <c r="R20" s="46">
        <v>0</v>
      </c>
      <c r="S20" s="74">
        <v>0</v>
      </c>
      <c r="W20">
        <v>18.989999999999998</v>
      </c>
      <c r="X20">
        <v>20.309999999999999</v>
      </c>
      <c r="Y20">
        <v>48.36</v>
      </c>
      <c r="Z20">
        <v>0</v>
      </c>
      <c r="AA20">
        <v>0</v>
      </c>
      <c r="AB20">
        <v>2.46</v>
      </c>
      <c r="AC20">
        <v>0.57999999999999996</v>
      </c>
      <c r="AD20">
        <v>63.07</v>
      </c>
      <c r="AE20">
        <v>67.709999999999994</v>
      </c>
      <c r="AF20">
        <v>29.02</v>
      </c>
      <c r="AG20">
        <v>4.84</v>
      </c>
      <c r="AH20">
        <v>12</v>
      </c>
      <c r="AI20">
        <v>175.16</v>
      </c>
      <c r="AJ20">
        <v>6.06</v>
      </c>
      <c r="AK20">
        <v>29.6</v>
      </c>
      <c r="AL20">
        <v>50.06</v>
      </c>
      <c r="AM20">
        <v>19.63</v>
      </c>
      <c r="AN20">
        <v>62.87</v>
      </c>
      <c r="AO20">
        <v>22.58</v>
      </c>
      <c r="AP20">
        <v>100.12</v>
      </c>
      <c r="AQ20">
        <v>33.369999999999997</v>
      </c>
      <c r="AR20">
        <v>216.19</v>
      </c>
      <c r="AS20">
        <v>0</v>
      </c>
      <c r="AT20">
        <v>0</v>
      </c>
      <c r="AU20">
        <v>24.18</v>
      </c>
      <c r="AV20">
        <v>0</v>
      </c>
      <c r="AW20">
        <v>50</v>
      </c>
      <c r="AX20">
        <v>22.25</v>
      </c>
      <c r="AY20">
        <v>77.87</v>
      </c>
      <c r="AZ20">
        <v>174.47</v>
      </c>
      <c r="BA20">
        <v>0</v>
      </c>
    </row>
    <row r="21" spans="1:53">
      <c r="A21" t="s">
        <v>252</v>
      </c>
      <c r="G21" t="s">
        <v>63</v>
      </c>
      <c r="H21" s="73">
        <v>810.68</v>
      </c>
      <c r="I21" s="46">
        <v>236.59</v>
      </c>
      <c r="J21" s="46">
        <v>205.46</v>
      </c>
      <c r="K21" s="46">
        <v>29.02</v>
      </c>
      <c r="L21" s="46">
        <v>0</v>
      </c>
      <c r="M21" s="74">
        <v>0</v>
      </c>
      <c r="N21" s="73">
        <v>0</v>
      </c>
      <c r="O21" s="46">
        <v>50</v>
      </c>
      <c r="P21" s="46">
        <v>0</v>
      </c>
      <c r="Q21" s="46">
        <v>0</v>
      </c>
      <c r="R21" s="46">
        <v>0</v>
      </c>
      <c r="S21" s="74">
        <v>0</v>
      </c>
      <c r="W21">
        <v>18.989999999999998</v>
      </c>
      <c r="X21">
        <v>20.309999999999999</v>
      </c>
      <c r="Y21">
        <v>48.36</v>
      </c>
      <c r="Z21">
        <v>0</v>
      </c>
      <c r="AA21">
        <v>0</v>
      </c>
      <c r="AB21">
        <v>2.46</v>
      </c>
      <c r="AC21">
        <v>0.57999999999999996</v>
      </c>
      <c r="AD21">
        <v>63.07</v>
      </c>
      <c r="AE21">
        <v>67.709999999999994</v>
      </c>
      <c r="AF21">
        <v>29.02</v>
      </c>
      <c r="AG21">
        <v>4.84</v>
      </c>
      <c r="AH21">
        <v>12</v>
      </c>
      <c r="AI21">
        <v>175.16</v>
      </c>
      <c r="AJ21">
        <v>6.06</v>
      </c>
      <c r="AK21">
        <v>29.6</v>
      </c>
      <c r="AL21">
        <v>50.06</v>
      </c>
      <c r="AM21">
        <v>19.63</v>
      </c>
      <c r="AN21">
        <v>62.87</v>
      </c>
      <c r="AO21">
        <v>22.58</v>
      </c>
      <c r="AP21">
        <v>100.12</v>
      </c>
      <c r="AQ21">
        <v>33.369999999999997</v>
      </c>
      <c r="AR21">
        <v>216.19</v>
      </c>
      <c r="AS21">
        <v>0</v>
      </c>
      <c r="AT21">
        <v>0</v>
      </c>
      <c r="AU21">
        <v>24.18</v>
      </c>
      <c r="AV21">
        <v>0</v>
      </c>
      <c r="AW21">
        <v>50</v>
      </c>
      <c r="AX21">
        <v>22.25</v>
      </c>
      <c r="AY21">
        <v>77.87</v>
      </c>
      <c r="AZ21">
        <v>174.47</v>
      </c>
      <c r="BA21">
        <v>0</v>
      </c>
    </row>
    <row r="22" spans="1:53">
      <c r="A22" t="s">
        <v>253</v>
      </c>
      <c r="G22" t="s">
        <v>64</v>
      </c>
      <c r="H22" s="73">
        <v>810.68</v>
      </c>
      <c r="I22" s="46">
        <v>236.59</v>
      </c>
      <c r="J22" s="46">
        <v>205.46</v>
      </c>
      <c r="K22" s="46">
        <v>29.02</v>
      </c>
      <c r="L22" s="46">
        <v>0</v>
      </c>
      <c r="M22" s="74">
        <v>0</v>
      </c>
      <c r="N22" s="73">
        <v>0</v>
      </c>
      <c r="O22" s="46">
        <v>50</v>
      </c>
      <c r="P22" s="46">
        <v>0</v>
      </c>
      <c r="Q22" s="46">
        <v>0</v>
      </c>
      <c r="R22" s="46">
        <v>0</v>
      </c>
      <c r="S22" s="74">
        <v>0</v>
      </c>
      <c r="W22">
        <v>18.989999999999998</v>
      </c>
      <c r="X22">
        <v>20.309999999999999</v>
      </c>
      <c r="Y22">
        <v>48.36</v>
      </c>
      <c r="Z22">
        <v>0</v>
      </c>
      <c r="AA22">
        <v>0</v>
      </c>
      <c r="AB22">
        <v>2.46</v>
      </c>
      <c r="AC22">
        <v>0.57999999999999996</v>
      </c>
      <c r="AD22">
        <v>63.07</v>
      </c>
      <c r="AE22">
        <v>67.709999999999994</v>
      </c>
      <c r="AF22">
        <v>29.02</v>
      </c>
      <c r="AG22">
        <v>4.84</v>
      </c>
      <c r="AH22">
        <v>12</v>
      </c>
      <c r="AI22">
        <v>175.16</v>
      </c>
      <c r="AJ22">
        <v>6.06</v>
      </c>
      <c r="AK22">
        <v>29.6</v>
      </c>
      <c r="AL22">
        <v>50.06</v>
      </c>
      <c r="AM22">
        <v>19.63</v>
      </c>
      <c r="AN22">
        <v>62.87</v>
      </c>
      <c r="AO22">
        <v>22.58</v>
      </c>
      <c r="AP22">
        <v>100.12</v>
      </c>
      <c r="AQ22">
        <v>33.369999999999997</v>
      </c>
      <c r="AR22">
        <v>216.19</v>
      </c>
      <c r="AS22">
        <v>0</v>
      </c>
      <c r="AT22">
        <v>0</v>
      </c>
      <c r="AU22">
        <v>24.18</v>
      </c>
      <c r="AV22">
        <v>0</v>
      </c>
      <c r="AW22">
        <v>50</v>
      </c>
      <c r="AX22">
        <v>22.25</v>
      </c>
      <c r="AY22">
        <v>77.87</v>
      </c>
      <c r="AZ22">
        <v>174.47</v>
      </c>
      <c r="BA22">
        <v>0</v>
      </c>
    </row>
    <row r="23" spans="1:53">
      <c r="A23" t="s">
        <v>254</v>
      </c>
      <c r="G23" t="s">
        <v>65</v>
      </c>
      <c r="H23" s="73">
        <v>810.68</v>
      </c>
      <c r="I23" s="46">
        <v>206.99</v>
      </c>
      <c r="J23" s="46">
        <v>205.38</v>
      </c>
      <c r="K23" s="46">
        <v>29.02</v>
      </c>
      <c r="L23" s="46">
        <v>0</v>
      </c>
      <c r="M23" s="74">
        <v>0</v>
      </c>
      <c r="N23" s="73">
        <v>0</v>
      </c>
      <c r="O23" s="46">
        <v>50</v>
      </c>
      <c r="P23" s="46">
        <v>0</v>
      </c>
      <c r="Q23" s="46">
        <v>0</v>
      </c>
      <c r="R23" s="46">
        <v>0</v>
      </c>
      <c r="S23" s="74">
        <v>0</v>
      </c>
      <c r="W23">
        <v>18.989999999999998</v>
      </c>
      <c r="X23">
        <v>20.309999999999999</v>
      </c>
      <c r="Y23">
        <v>48.36</v>
      </c>
      <c r="Z23">
        <v>0</v>
      </c>
      <c r="AA23">
        <v>0</v>
      </c>
      <c r="AB23">
        <v>2.46</v>
      </c>
      <c r="AC23">
        <v>0.57999999999999996</v>
      </c>
      <c r="AD23">
        <v>63.07</v>
      </c>
      <c r="AE23">
        <v>67.709999999999994</v>
      </c>
      <c r="AF23">
        <v>29.02</v>
      </c>
      <c r="AG23">
        <v>4.84</v>
      </c>
      <c r="AH23">
        <v>11.92</v>
      </c>
      <c r="AI23">
        <v>175.16</v>
      </c>
      <c r="AJ23">
        <v>6.06</v>
      </c>
      <c r="AK23">
        <v>0</v>
      </c>
      <c r="AL23">
        <v>50.06</v>
      </c>
      <c r="AM23">
        <v>19.63</v>
      </c>
      <c r="AN23">
        <v>62.87</v>
      </c>
      <c r="AO23">
        <v>22.58</v>
      </c>
      <c r="AP23">
        <v>100.12</v>
      </c>
      <c r="AQ23">
        <v>33.369999999999997</v>
      </c>
      <c r="AR23">
        <v>216.19</v>
      </c>
      <c r="AS23">
        <v>0</v>
      </c>
      <c r="AT23">
        <v>0</v>
      </c>
      <c r="AU23">
        <v>24.18</v>
      </c>
      <c r="AV23">
        <v>0</v>
      </c>
      <c r="AW23">
        <v>50</v>
      </c>
      <c r="AX23">
        <v>22.25</v>
      </c>
      <c r="AY23">
        <v>77.87</v>
      </c>
      <c r="AZ23">
        <v>174.47</v>
      </c>
      <c r="BA23">
        <v>0</v>
      </c>
    </row>
    <row r="24" spans="1:53">
      <c r="A24" t="s">
        <v>255</v>
      </c>
      <c r="G24" t="s">
        <v>66</v>
      </c>
      <c r="H24" s="73">
        <v>810.68</v>
      </c>
      <c r="I24" s="46">
        <v>206.99</v>
      </c>
      <c r="J24" s="46">
        <v>205.38</v>
      </c>
      <c r="K24" s="46">
        <v>29.02</v>
      </c>
      <c r="L24" s="46">
        <v>0</v>
      </c>
      <c r="M24" s="74">
        <v>0</v>
      </c>
      <c r="N24" s="73">
        <v>0</v>
      </c>
      <c r="O24" s="46">
        <v>50</v>
      </c>
      <c r="P24" s="46">
        <v>0</v>
      </c>
      <c r="Q24" s="46">
        <v>0</v>
      </c>
      <c r="R24" s="46">
        <v>0</v>
      </c>
      <c r="S24" s="74">
        <v>0</v>
      </c>
      <c r="W24">
        <v>18.989999999999998</v>
      </c>
      <c r="X24">
        <v>20.309999999999999</v>
      </c>
      <c r="Y24">
        <v>48.36</v>
      </c>
      <c r="Z24">
        <v>0</v>
      </c>
      <c r="AA24">
        <v>0</v>
      </c>
      <c r="AB24">
        <v>2.46</v>
      </c>
      <c r="AC24">
        <v>0.57999999999999996</v>
      </c>
      <c r="AD24">
        <v>63.07</v>
      </c>
      <c r="AE24">
        <v>67.709999999999994</v>
      </c>
      <c r="AF24">
        <v>29.02</v>
      </c>
      <c r="AG24">
        <v>4.84</v>
      </c>
      <c r="AH24">
        <v>11.92</v>
      </c>
      <c r="AI24">
        <v>175.16</v>
      </c>
      <c r="AJ24">
        <v>6.06</v>
      </c>
      <c r="AK24">
        <v>0</v>
      </c>
      <c r="AL24">
        <v>50.06</v>
      </c>
      <c r="AM24">
        <v>19.63</v>
      </c>
      <c r="AN24">
        <v>62.87</v>
      </c>
      <c r="AO24">
        <v>22.58</v>
      </c>
      <c r="AP24">
        <v>100.12</v>
      </c>
      <c r="AQ24">
        <v>33.369999999999997</v>
      </c>
      <c r="AR24">
        <v>216.19</v>
      </c>
      <c r="AS24">
        <v>0</v>
      </c>
      <c r="AT24">
        <v>0</v>
      </c>
      <c r="AU24">
        <v>24.18</v>
      </c>
      <c r="AV24">
        <v>0</v>
      </c>
      <c r="AW24">
        <v>50</v>
      </c>
      <c r="AX24">
        <v>22.25</v>
      </c>
      <c r="AY24">
        <v>77.87</v>
      </c>
      <c r="AZ24">
        <v>174.47</v>
      </c>
      <c r="BA24">
        <v>0</v>
      </c>
    </row>
    <row r="25" spans="1:53">
      <c r="A25" t="s">
        <v>256</v>
      </c>
      <c r="G25" t="s">
        <v>67</v>
      </c>
      <c r="H25" s="73">
        <v>810.68</v>
      </c>
      <c r="I25" s="46">
        <v>206.99</v>
      </c>
      <c r="J25" s="46">
        <v>205.38</v>
      </c>
      <c r="K25" s="46">
        <v>29.02</v>
      </c>
      <c r="L25" s="46">
        <v>0</v>
      </c>
      <c r="M25" s="74">
        <v>0</v>
      </c>
      <c r="N25" s="73">
        <v>0</v>
      </c>
      <c r="O25" s="46">
        <v>50</v>
      </c>
      <c r="P25" s="46">
        <v>0</v>
      </c>
      <c r="Q25" s="46">
        <v>0</v>
      </c>
      <c r="R25" s="46">
        <v>0</v>
      </c>
      <c r="S25" s="74">
        <v>0</v>
      </c>
      <c r="W25">
        <v>18.989999999999998</v>
      </c>
      <c r="X25">
        <v>20.309999999999999</v>
      </c>
      <c r="Y25">
        <v>48.36</v>
      </c>
      <c r="Z25">
        <v>0</v>
      </c>
      <c r="AA25">
        <v>0</v>
      </c>
      <c r="AB25">
        <v>2.46</v>
      </c>
      <c r="AC25">
        <v>0.57999999999999996</v>
      </c>
      <c r="AD25">
        <v>63.07</v>
      </c>
      <c r="AE25">
        <v>67.709999999999994</v>
      </c>
      <c r="AF25">
        <v>29.02</v>
      </c>
      <c r="AG25">
        <v>4.84</v>
      </c>
      <c r="AH25">
        <v>11.92</v>
      </c>
      <c r="AI25">
        <v>175.16</v>
      </c>
      <c r="AJ25">
        <v>6.06</v>
      </c>
      <c r="AK25">
        <v>0</v>
      </c>
      <c r="AL25">
        <v>50.06</v>
      </c>
      <c r="AM25">
        <v>19.63</v>
      </c>
      <c r="AN25">
        <v>62.87</v>
      </c>
      <c r="AO25">
        <v>22.58</v>
      </c>
      <c r="AP25">
        <v>100.12</v>
      </c>
      <c r="AQ25">
        <v>33.369999999999997</v>
      </c>
      <c r="AR25">
        <v>216.19</v>
      </c>
      <c r="AS25">
        <v>0</v>
      </c>
      <c r="AT25">
        <v>0</v>
      </c>
      <c r="AU25">
        <v>24.18</v>
      </c>
      <c r="AV25">
        <v>0</v>
      </c>
      <c r="AW25">
        <v>50</v>
      </c>
      <c r="AX25">
        <v>22.25</v>
      </c>
      <c r="AY25">
        <v>77.87</v>
      </c>
      <c r="AZ25">
        <v>174.47</v>
      </c>
      <c r="BA25">
        <v>0</v>
      </c>
    </row>
    <row r="26" spans="1:53">
      <c r="A26" t="s">
        <v>257</v>
      </c>
      <c r="G26" t="s">
        <v>68</v>
      </c>
      <c r="H26" s="73">
        <v>810.68</v>
      </c>
      <c r="I26" s="46">
        <v>206.99</v>
      </c>
      <c r="J26" s="46">
        <v>205.38</v>
      </c>
      <c r="K26" s="46">
        <v>29.02</v>
      </c>
      <c r="L26" s="46">
        <v>0</v>
      </c>
      <c r="M26" s="74">
        <v>0</v>
      </c>
      <c r="N26" s="73">
        <v>0</v>
      </c>
      <c r="O26" s="46">
        <v>50</v>
      </c>
      <c r="P26" s="46">
        <v>0</v>
      </c>
      <c r="Q26" s="46">
        <v>0</v>
      </c>
      <c r="R26" s="46">
        <v>0</v>
      </c>
      <c r="S26" s="74">
        <v>0</v>
      </c>
      <c r="W26">
        <v>18.989999999999998</v>
      </c>
      <c r="X26">
        <v>20.309999999999999</v>
      </c>
      <c r="Y26">
        <v>48.36</v>
      </c>
      <c r="Z26">
        <v>0</v>
      </c>
      <c r="AA26">
        <v>0</v>
      </c>
      <c r="AB26">
        <v>2.46</v>
      </c>
      <c r="AC26">
        <v>0.57999999999999996</v>
      </c>
      <c r="AD26">
        <v>63.07</v>
      </c>
      <c r="AE26">
        <v>67.709999999999994</v>
      </c>
      <c r="AF26">
        <v>29.02</v>
      </c>
      <c r="AG26">
        <v>4.84</v>
      </c>
      <c r="AH26">
        <v>11.92</v>
      </c>
      <c r="AI26">
        <v>175.16</v>
      </c>
      <c r="AJ26">
        <v>6.06</v>
      </c>
      <c r="AK26">
        <v>0</v>
      </c>
      <c r="AL26">
        <v>50.06</v>
      </c>
      <c r="AM26">
        <v>19.63</v>
      </c>
      <c r="AN26">
        <v>62.87</v>
      </c>
      <c r="AO26">
        <v>22.58</v>
      </c>
      <c r="AP26">
        <v>100.12</v>
      </c>
      <c r="AQ26">
        <v>33.369999999999997</v>
      </c>
      <c r="AR26">
        <v>216.19</v>
      </c>
      <c r="AS26">
        <v>0</v>
      </c>
      <c r="AT26">
        <v>0</v>
      </c>
      <c r="AU26">
        <v>24.18</v>
      </c>
      <c r="AV26">
        <v>0</v>
      </c>
      <c r="AW26">
        <v>50</v>
      </c>
      <c r="AX26">
        <v>22.25</v>
      </c>
      <c r="AY26">
        <v>77.87</v>
      </c>
      <c r="AZ26">
        <v>174.47</v>
      </c>
      <c r="BA26">
        <v>0</v>
      </c>
    </row>
    <row r="27" spans="1:53">
      <c r="A27" t="s">
        <v>258</v>
      </c>
      <c r="G27" t="s">
        <v>69</v>
      </c>
      <c r="H27" s="73">
        <v>728.87</v>
      </c>
      <c r="I27" s="46">
        <v>173.62</v>
      </c>
      <c r="J27" s="46">
        <v>205.28</v>
      </c>
      <c r="K27" s="46">
        <v>29.02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18.989999999999998</v>
      </c>
      <c r="X27">
        <v>20.309999999999999</v>
      </c>
      <c r="Y27">
        <v>48.36</v>
      </c>
      <c r="Z27">
        <v>0</v>
      </c>
      <c r="AA27">
        <v>0</v>
      </c>
      <c r="AB27">
        <v>2.46</v>
      </c>
      <c r="AC27">
        <v>0.68</v>
      </c>
      <c r="AD27">
        <v>63.07</v>
      </c>
      <c r="AE27">
        <v>67.709999999999994</v>
      </c>
      <c r="AF27">
        <v>29.02</v>
      </c>
      <c r="AG27">
        <v>4.84</v>
      </c>
      <c r="AH27">
        <v>11.82</v>
      </c>
      <c r="AI27">
        <v>175.16</v>
      </c>
      <c r="AJ27">
        <v>2.02</v>
      </c>
      <c r="AK27">
        <v>0</v>
      </c>
      <c r="AL27">
        <v>50.06</v>
      </c>
      <c r="AM27">
        <v>19.63</v>
      </c>
      <c r="AN27">
        <v>62.87</v>
      </c>
      <c r="AO27">
        <v>22.58</v>
      </c>
      <c r="AP27">
        <v>100.12</v>
      </c>
      <c r="AQ27">
        <v>0</v>
      </c>
      <c r="AR27">
        <v>216.19</v>
      </c>
      <c r="AS27">
        <v>0</v>
      </c>
      <c r="AT27">
        <v>0</v>
      </c>
      <c r="AU27">
        <v>24.18</v>
      </c>
      <c r="AV27">
        <v>0</v>
      </c>
      <c r="AW27">
        <v>0</v>
      </c>
      <c r="AX27">
        <v>22.25</v>
      </c>
      <c r="AY27">
        <v>0</v>
      </c>
      <c r="AZ27">
        <v>174.47</v>
      </c>
      <c r="BA27">
        <v>0</v>
      </c>
    </row>
    <row r="28" spans="1:53">
      <c r="A28" t="s">
        <v>259</v>
      </c>
      <c r="G28" t="s">
        <v>70</v>
      </c>
      <c r="H28" s="73">
        <v>728.87</v>
      </c>
      <c r="I28" s="46">
        <v>173.62</v>
      </c>
      <c r="J28" s="46">
        <v>205.28</v>
      </c>
      <c r="K28" s="46">
        <v>29.02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18.989999999999998</v>
      </c>
      <c r="X28">
        <v>20.309999999999999</v>
      </c>
      <c r="Y28">
        <v>48.36</v>
      </c>
      <c r="Z28">
        <v>0</v>
      </c>
      <c r="AA28">
        <v>0</v>
      </c>
      <c r="AB28">
        <v>2.46</v>
      </c>
      <c r="AC28">
        <v>0.68</v>
      </c>
      <c r="AD28">
        <v>63.07</v>
      </c>
      <c r="AE28">
        <v>67.709999999999994</v>
      </c>
      <c r="AF28">
        <v>29.02</v>
      </c>
      <c r="AG28">
        <v>4.84</v>
      </c>
      <c r="AH28">
        <v>11.82</v>
      </c>
      <c r="AI28">
        <v>175.16</v>
      </c>
      <c r="AJ28">
        <v>2.02</v>
      </c>
      <c r="AK28">
        <v>0</v>
      </c>
      <c r="AL28">
        <v>50.06</v>
      </c>
      <c r="AM28">
        <v>19.63</v>
      </c>
      <c r="AN28">
        <v>62.87</v>
      </c>
      <c r="AO28">
        <v>22.58</v>
      </c>
      <c r="AP28">
        <v>100.12</v>
      </c>
      <c r="AQ28">
        <v>0</v>
      </c>
      <c r="AR28">
        <v>216.19</v>
      </c>
      <c r="AS28">
        <v>0</v>
      </c>
      <c r="AT28">
        <v>0</v>
      </c>
      <c r="AU28">
        <v>24.18</v>
      </c>
      <c r="AV28">
        <v>0</v>
      </c>
      <c r="AW28">
        <v>0</v>
      </c>
      <c r="AX28">
        <v>22.25</v>
      </c>
      <c r="AY28">
        <v>0</v>
      </c>
      <c r="AZ28">
        <v>174.47</v>
      </c>
      <c r="BA28">
        <v>0</v>
      </c>
    </row>
    <row r="29" spans="1:53">
      <c r="A29" t="s">
        <v>267</v>
      </c>
      <c r="G29" t="s">
        <v>71</v>
      </c>
      <c r="H29" s="73">
        <v>728.87</v>
      </c>
      <c r="I29" s="46">
        <v>173.62</v>
      </c>
      <c r="J29" s="46">
        <v>205.28</v>
      </c>
      <c r="K29" s="46">
        <v>29.02</v>
      </c>
      <c r="L29" s="46">
        <v>0.11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18.989999999999998</v>
      </c>
      <c r="X29">
        <v>20.309999999999999</v>
      </c>
      <c r="Y29">
        <v>48.36</v>
      </c>
      <c r="Z29">
        <v>0</v>
      </c>
      <c r="AA29">
        <v>0</v>
      </c>
      <c r="AB29">
        <v>2.46</v>
      </c>
      <c r="AC29">
        <v>0.68</v>
      </c>
      <c r="AD29">
        <v>63.07</v>
      </c>
      <c r="AE29">
        <v>67.709999999999994</v>
      </c>
      <c r="AF29">
        <v>29.02</v>
      </c>
      <c r="AG29">
        <v>4.84</v>
      </c>
      <c r="AH29">
        <v>11.82</v>
      </c>
      <c r="AI29">
        <v>175.16</v>
      </c>
      <c r="AJ29">
        <v>2.02</v>
      </c>
      <c r="AK29">
        <v>0</v>
      </c>
      <c r="AL29">
        <v>50.06</v>
      </c>
      <c r="AM29">
        <v>19.63</v>
      </c>
      <c r="AN29">
        <v>62.87</v>
      </c>
      <c r="AO29">
        <v>22.58</v>
      </c>
      <c r="AP29">
        <v>100.12</v>
      </c>
      <c r="AQ29">
        <v>0</v>
      </c>
      <c r="AR29">
        <v>216.19</v>
      </c>
      <c r="AS29">
        <v>0</v>
      </c>
      <c r="AT29">
        <v>0</v>
      </c>
      <c r="AU29">
        <v>24.18</v>
      </c>
      <c r="AV29">
        <v>0</v>
      </c>
      <c r="AW29">
        <v>0</v>
      </c>
      <c r="AX29">
        <v>22.25</v>
      </c>
      <c r="AY29">
        <v>0</v>
      </c>
      <c r="AZ29">
        <v>174.47</v>
      </c>
      <c r="BA29">
        <v>0.11</v>
      </c>
    </row>
    <row r="30" spans="1:53">
      <c r="A30" t="s">
        <v>268</v>
      </c>
      <c r="G30" t="s">
        <v>72</v>
      </c>
      <c r="H30" s="73">
        <v>728.87</v>
      </c>
      <c r="I30" s="46">
        <v>173.62</v>
      </c>
      <c r="J30" s="46">
        <v>205.28</v>
      </c>
      <c r="K30" s="46">
        <v>29.02</v>
      </c>
      <c r="L30" s="46">
        <v>0.54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18.989999999999998</v>
      </c>
      <c r="X30">
        <v>20.309999999999999</v>
      </c>
      <c r="Y30">
        <v>48.36</v>
      </c>
      <c r="Z30">
        <v>0</v>
      </c>
      <c r="AA30">
        <v>0</v>
      </c>
      <c r="AB30">
        <v>2.46</v>
      </c>
      <c r="AC30">
        <v>0.68</v>
      </c>
      <c r="AD30">
        <v>63.07</v>
      </c>
      <c r="AE30">
        <v>67.709999999999994</v>
      </c>
      <c r="AF30">
        <v>29.02</v>
      </c>
      <c r="AG30">
        <v>4.84</v>
      </c>
      <c r="AH30">
        <v>11.82</v>
      </c>
      <c r="AI30">
        <v>175.16</v>
      </c>
      <c r="AJ30">
        <v>2.02</v>
      </c>
      <c r="AK30">
        <v>0</v>
      </c>
      <c r="AL30">
        <v>50.06</v>
      </c>
      <c r="AM30">
        <v>19.63</v>
      </c>
      <c r="AN30">
        <v>62.87</v>
      </c>
      <c r="AO30">
        <v>22.58</v>
      </c>
      <c r="AP30">
        <v>100.12</v>
      </c>
      <c r="AQ30">
        <v>0</v>
      </c>
      <c r="AR30">
        <v>216.19</v>
      </c>
      <c r="AS30">
        <v>0</v>
      </c>
      <c r="AT30">
        <v>0</v>
      </c>
      <c r="AU30">
        <v>24.18</v>
      </c>
      <c r="AV30">
        <v>0</v>
      </c>
      <c r="AW30">
        <v>0</v>
      </c>
      <c r="AX30">
        <v>22.25</v>
      </c>
      <c r="AY30">
        <v>0</v>
      </c>
      <c r="AZ30">
        <v>174.47</v>
      </c>
      <c r="BA30">
        <v>0.54</v>
      </c>
    </row>
    <row r="31" spans="1:53">
      <c r="A31" t="s">
        <v>278</v>
      </c>
      <c r="G31" t="s">
        <v>73</v>
      </c>
      <c r="H31" s="73">
        <v>728.87</v>
      </c>
      <c r="I31" s="46">
        <v>173.62</v>
      </c>
      <c r="J31" s="46">
        <v>205.1</v>
      </c>
      <c r="K31" s="46">
        <v>29.02</v>
      </c>
      <c r="L31" s="46">
        <v>0.81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18.989999999999998</v>
      </c>
      <c r="X31">
        <v>20.309999999999999</v>
      </c>
      <c r="Y31">
        <v>48.36</v>
      </c>
      <c r="Z31">
        <v>0</v>
      </c>
      <c r="AA31">
        <v>0</v>
      </c>
      <c r="AB31">
        <v>2.46</v>
      </c>
      <c r="AC31">
        <v>0.68</v>
      </c>
      <c r="AD31">
        <v>63.07</v>
      </c>
      <c r="AE31">
        <v>67.709999999999994</v>
      </c>
      <c r="AF31">
        <v>29.02</v>
      </c>
      <c r="AG31">
        <v>4.84</v>
      </c>
      <c r="AH31">
        <v>11.64</v>
      </c>
      <c r="AI31">
        <v>175.16</v>
      </c>
      <c r="AJ31">
        <v>2.02</v>
      </c>
      <c r="AK31">
        <v>0</v>
      </c>
      <c r="AL31">
        <v>50.06</v>
      </c>
      <c r="AM31">
        <v>19.63</v>
      </c>
      <c r="AN31">
        <v>62.87</v>
      </c>
      <c r="AO31">
        <v>22.58</v>
      </c>
      <c r="AP31">
        <v>100.12</v>
      </c>
      <c r="AQ31">
        <v>0</v>
      </c>
      <c r="AR31">
        <v>216.19</v>
      </c>
      <c r="AS31">
        <v>0</v>
      </c>
      <c r="AT31">
        <v>0</v>
      </c>
      <c r="AU31">
        <v>24.18</v>
      </c>
      <c r="AV31">
        <v>0</v>
      </c>
      <c r="AW31">
        <v>0</v>
      </c>
      <c r="AX31">
        <v>22.25</v>
      </c>
      <c r="AY31">
        <v>0</v>
      </c>
      <c r="AZ31">
        <v>174.47</v>
      </c>
      <c r="BA31">
        <v>0.81</v>
      </c>
    </row>
    <row r="32" spans="1:53">
      <c r="A32" t="s">
        <v>279</v>
      </c>
      <c r="G32" t="s">
        <v>74</v>
      </c>
      <c r="H32" s="73">
        <v>728.87</v>
      </c>
      <c r="I32" s="46">
        <v>173.62</v>
      </c>
      <c r="J32" s="46">
        <v>205.1</v>
      </c>
      <c r="K32" s="46">
        <v>29.02</v>
      </c>
      <c r="L32" s="46">
        <v>1.42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18.989999999999998</v>
      </c>
      <c r="X32">
        <v>20.309999999999999</v>
      </c>
      <c r="Y32">
        <v>48.36</v>
      </c>
      <c r="Z32">
        <v>0</v>
      </c>
      <c r="AA32">
        <v>0</v>
      </c>
      <c r="AB32">
        <v>2.46</v>
      </c>
      <c r="AC32">
        <v>0.68</v>
      </c>
      <c r="AD32">
        <v>63.07</v>
      </c>
      <c r="AE32">
        <v>67.709999999999994</v>
      </c>
      <c r="AF32">
        <v>29.02</v>
      </c>
      <c r="AG32">
        <v>4.84</v>
      </c>
      <c r="AH32">
        <v>11.64</v>
      </c>
      <c r="AI32">
        <v>175.16</v>
      </c>
      <c r="AJ32">
        <v>2.02</v>
      </c>
      <c r="AK32">
        <v>0</v>
      </c>
      <c r="AL32">
        <v>50.06</v>
      </c>
      <c r="AM32">
        <v>19.63</v>
      </c>
      <c r="AN32">
        <v>62.87</v>
      </c>
      <c r="AO32">
        <v>22.58</v>
      </c>
      <c r="AP32">
        <v>100.12</v>
      </c>
      <c r="AQ32">
        <v>0</v>
      </c>
      <c r="AR32">
        <v>216.19</v>
      </c>
      <c r="AS32">
        <v>0</v>
      </c>
      <c r="AT32">
        <v>0</v>
      </c>
      <c r="AU32">
        <v>24.18</v>
      </c>
      <c r="AV32">
        <v>0</v>
      </c>
      <c r="AW32">
        <v>0</v>
      </c>
      <c r="AX32">
        <v>22.25</v>
      </c>
      <c r="AY32">
        <v>0</v>
      </c>
      <c r="AZ32">
        <v>174.47</v>
      </c>
      <c r="BA32">
        <v>1.42</v>
      </c>
    </row>
    <row r="33" spans="1:53">
      <c r="A33" t="s">
        <v>280</v>
      </c>
      <c r="G33" t="s">
        <v>75</v>
      </c>
      <c r="H33" s="73">
        <v>728.87</v>
      </c>
      <c r="I33" s="46">
        <v>173.62</v>
      </c>
      <c r="J33" s="46">
        <v>205.1</v>
      </c>
      <c r="K33" s="46">
        <v>29.02</v>
      </c>
      <c r="L33" s="46">
        <v>1.85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18.989999999999998</v>
      </c>
      <c r="X33">
        <v>20.309999999999999</v>
      </c>
      <c r="Y33">
        <v>48.36</v>
      </c>
      <c r="Z33">
        <v>0</v>
      </c>
      <c r="AA33">
        <v>0</v>
      </c>
      <c r="AB33">
        <v>2.46</v>
      </c>
      <c r="AC33">
        <v>0.68</v>
      </c>
      <c r="AD33">
        <v>63.07</v>
      </c>
      <c r="AE33">
        <v>67.709999999999994</v>
      </c>
      <c r="AF33">
        <v>29.02</v>
      </c>
      <c r="AG33">
        <v>4.84</v>
      </c>
      <c r="AH33">
        <v>11.64</v>
      </c>
      <c r="AI33">
        <v>175.16</v>
      </c>
      <c r="AJ33">
        <v>2.02</v>
      </c>
      <c r="AK33">
        <v>0</v>
      </c>
      <c r="AL33">
        <v>50.06</v>
      </c>
      <c r="AM33">
        <v>19.63</v>
      </c>
      <c r="AN33">
        <v>62.87</v>
      </c>
      <c r="AO33">
        <v>22.58</v>
      </c>
      <c r="AP33">
        <v>100.12</v>
      </c>
      <c r="AQ33">
        <v>0</v>
      </c>
      <c r="AR33">
        <v>216.19</v>
      </c>
      <c r="AS33">
        <v>0</v>
      </c>
      <c r="AT33">
        <v>0</v>
      </c>
      <c r="AU33">
        <v>24.18</v>
      </c>
      <c r="AV33">
        <v>0</v>
      </c>
      <c r="AW33">
        <v>0</v>
      </c>
      <c r="AX33">
        <v>22.25</v>
      </c>
      <c r="AY33">
        <v>0</v>
      </c>
      <c r="AZ33">
        <v>174.47</v>
      </c>
      <c r="BA33">
        <v>1.85</v>
      </c>
    </row>
    <row r="34" spans="1:53">
      <c r="A34" t="s">
        <v>281</v>
      </c>
      <c r="G34" t="s">
        <v>76</v>
      </c>
      <c r="H34" s="73">
        <v>728.87</v>
      </c>
      <c r="I34" s="46">
        <v>173.62</v>
      </c>
      <c r="J34" s="46">
        <v>205.1</v>
      </c>
      <c r="K34" s="46">
        <v>29.02</v>
      </c>
      <c r="L34" s="46">
        <v>2.4700000000000002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18.989999999999998</v>
      </c>
      <c r="X34">
        <v>20.309999999999999</v>
      </c>
      <c r="Y34">
        <v>48.36</v>
      </c>
      <c r="Z34">
        <v>0</v>
      </c>
      <c r="AA34">
        <v>0</v>
      </c>
      <c r="AB34">
        <v>2.46</v>
      </c>
      <c r="AC34">
        <v>0.68</v>
      </c>
      <c r="AD34">
        <v>63.07</v>
      </c>
      <c r="AE34">
        <v>67.709999999999994</v>
      </c>
      <c r="AF34">
        <v>29.02</v>
      </c>
      <c r="AG34">
        <v>4.84</v>
      </c>
      <c r="AH34">
        <v>11.64</v>
      </c>
      <c r="AI34">
        <v>175.16</v>
      </c>
      <c r="AJ34">
        <v>2.02</v>
      </c>
      <c r="AK34">
        <v>0</v>
      </c>
      <c r="AL34">
        <v>50.06</v>
      </c>
      <c r="AM34">
        <v>19.63</v>
      </c>
      <c r="AN34">
        <v>62.87</v>
      </c>
      <c r="AO34">
        <v>22.58</v>
      </c>
      <c r="AP34">
        <v>100.12</v>
      </c>
      <c r="AQ34">
        <v>0</v>
      </c>
      <c r="AR34">
        <v>216.19</v>
      </c>
      <c r="AS34">
        <v>0</v>
      </c>
      <c r="AT34">
        <v>0</v>
      </c>
      <c r="AU34">
        <v>24.18</v>
      </c>
      <c r="AV34">
        <v>0</v>
      </c>
      <c r="AW34">
        <v>0</v>
      </c>
      <c r="AX34">
        <v>22.25</v>
      </c>
      <c r="AY34">
        <v>0</v>
      </c>
      <c r="AZ34">
        <v>174.47</v>
      </c>
      <c r="BA34">
        <v>2.4700000000000002</v>
      </c>
    </row>
    <row r="35" spans="1:53">
      <c r="A35" t="s">
        <v>283</v>
      </c>
      <c r="G35" t="s">
        <v>77</v>
      </c>
      <c r="H35" s="73">
        <v>729.16</v>
      </c>
      <c r="I35" s="46">
        <v>173.62</v>
      </c>
      <c r="J35" s="46">
        <v>205</v>
      </c>
      <c r="K35" s="46">
        <v>29.02</v>
      </c>
      <c r="L35" s="46">
        <v>3.02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18.989999999999998</v>
      </c>
      <c r="X35">
        <v>20.309999999999999</v>
      </c>
      <c r="Y35">
        <v>48.36</v>
      </c>
      <c r="Z35">
        <v>0</v>
      </c>
      <c r="AA35">
        <v>0</v>
      </c>
      <c r="AB35">
        <v>2.46</v>
      </c>
      <c r="AC35">
        <v>0.97</v>
      </c>
      <c r="AD35">
        <v>63.07</v>
      </c>
      <c r="AE35">
        <v>67.709999999999994</v>
      </c>
      <c r="AF35">
        <v>29.02</v>
      </c>
      <c r="AG35">
        <v>4.84</v>
      </c>
      <c r="AH35">
        <v>11.54</v>
      </c>
      <c r="AI35">
        <v>175.16</v>
      </c>
      <c r="AJ35">
        <v>2.02</v>
      </c>
      <c r="AK35">
        <v>0</v>
      </c>
      <c r="AL35">
        <v>50.06</v>
      </c>
      <c r="AM35">
        <v>19.63</v>
      </c>
      <c r="AN35">
        <v>62.87</v>
      </c>
      <c r="AO35">
        <v>22.58</v>
      </c>
      <c r="AP35">
        <v>100.12</v>
      </c>
      <c r="AQ35">
        <v>0</v>
      </c>
      <c r="AR35">
        <v>216.19</v>
      </c>
      <c r="AS35">
        <v>0</v>
      </c>
      <c r="AT35">
        <v>0</v>
      </c>
      <c r="AU35">
        <v>24.18</v>
      </c>
      <c r="AV35">
        <v>0</v>
      </c>
      <c r="AW35">
        <v>0</v>
      </c>
      <c r="AX35">
        <v>22.25</v>
      </c>
      <c r="AY35">
        <v>0</v>
      </c>
      <c r="AZ35">
        <v>174.47</v>
      </c>
      <c r="BA35">
        <v>3.02</v>
      </c>
    </row>
    <row r="36" spans="1:53">
      <c r="A36" t="s">
        <v>315</v>
      </c>
      <c r="G36" t="s">
        <v>78</v>
      </c>
      <c r="H36" s="73">
        <v>729.16</v>
      </c>
      <c r="I36" s="46">
        <v>173.62</v>
      </c>
      <c r="J36" s="46">
        <v>205</v>
      </c>
      <c r="K36" s="46">
        <v>29.02</v>
      </c>
      <c r="L36" s="46">
        <v>3.8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18.989999999999998</v>
      </c>
      <c r="X36">
        <v>20.309999999999999</v>
      </c>
      <c r="Y36">
        <v>48.36</v>
      </c>
      <c r="Z36">
        <v>0</v>
      </c>
      <c r="AA36">
        <v>0</v>
      </c>
      <c r="AB36">
        <v>2.46</v>
      </c>
      <c r="AC36">
        <v>0.97</v>
      </c>
      <c r="AD36">
        <v>63.07</v>
      </c>
      <c r="AE36">
        <v>67.709999999999994</v>
      </c>
      <c r="AF36">
        <v>29.02</v>
      </c>
      <c r="AG36">
        <v>4.84</v>
      </c>
      <c r="AH36">
        <v>11.54</v>
      </c>
      <c r="AI36">
        <v>175.16</v>
      </c>
      <c r="AJ36">
        <v>2.02</v>
      </c>
      <c r="AK36">
        <v>0</v>
      </c>
      <c r="AL36">
        <v>50.06</v>
      </c>
      <c r="AM36">
        <v>19.63</v>
      </c>
      <c r="AN36">
        <v>62.87</v>
      </c>
      <c r="AO36">
        <v>22.58</v>
      </c>
      <c r="AP36">
        <v>100.12</v>
      </c>
      <c r="AQ36">
        <v>0</v>
      </c>
      <c r="AR36">
        <v>216.19</v>
      </c>
      <c r="AS36">
        <v>0</v>
      </c>
      <c r="AT36">
        <v>0</v>
      </c>
      <c r="AU36">
        <v>24.18</v>
      </c>
      <c r="AV36">
        <v>0</v>
      </c>
      <c r="AW36">
        <v>0</v>
      </c>
      <c r="AX36">
        <v>22.25</v>
      </c>
      <c r="AY36">
        <v>0</v>
      </c>
      <c r="AZ36">
        <v>174.47</v>
      </c>
      <c r="BA36">
        <v>3.8</v>
      </c>
    </row>
    <row r="37" spans="1:53">
      <c r="A37" t="s">
        <v>316</v>
      </c>
      <c r="G37" t="s">
        <v>79</v>
      </c>
      <c r="H37" s="73">
        <v>729.16</v>
      </c>
      <c r="I37" s="46">
        <v>173.62</v>
      </c>
      <c r="J37" s="46">
        <v>205</v>
      </c>
      <c r="K37" s="46">
        <v>29.02</v>
      </c>
      <c r="L37" s="46">
        <v>4.4400000000000004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18.989999999999998</v>
      </c>
      <c r="X37">
        <v>20.309999999999999</v>
      </c>
      <c r="Y37">
        <v>48.36</v>
      </c>
      <c r="Z37">
        <v>0</v>
      </c>
      <c r="AA37">
        <v>0</v>
      </c>
      <c r="AB37">
        <v>2.46</v>
      </c>
      <c r="AC37">
        <v>0.97</v>
      </c>
      <c r="AD37">
        <v>63.07</v>
      </c>
      <c r="AE37">
        <v>67.709999999999994</v>
      </c>
      <c r="AF37">
        <v>29.02</v>
      </c>
      <c r="AG37">
        <v>4.84</v>
      </c>
      <c r="AH37">
        <v>11.54</v>
      </c>
      <c r="AI37">
        <v>175.16</v>
      </c>
      <c r="AJ37">
        <v>2.02</v>
      </c>
      <c r="AK37">
        <v>0</v>
      </c>
      <c r="AL37">
        <v>50.06</v>
      </c>
      <c r="AM37">
        <v>19.63</v>
      </c>
      <c r="AN37">
        <v>62.87</v>
      </c>
      <c r="AO37">
        <v>22.58</v>
      </c>
      <c r="AP37">
        <v>100.12</v>
      </c>
      <c r="AQ37">
        <v>0</v>
      </c>
      <c r="AR37">
        <v>216.19</v>
      </c>
      <c r="AS37">
        <v>0</v>
      </c>
      <c r="AT37">
        <v>0</v>
      </c>
      <c r="AU37">
        <v>24.18</v>
      </c>
      <c r="AV37">
        <v>0</v>
      </c>
      <c r="AW37">
        <v>0</v>
      </c>
      <c r="AX37">
        <v>22.25</v>
      </c>
      <c r="AY37">
        <v>0</v>
      </c>
      <c r="AZ37">
        <v>174.47</v>
      </c>
      <c r="BA37">
        <v>4.4400000000000004</v>
      </c>
    </row>
    <row r="38" spans="1:53">
      <c r="A38" t="s">
        <v>317</v>
      </c>
      <c r="G38" t="s">
        <v>80</v>
      </c>
      <c r="H38" s="73">
        <v>729.16</v>
      </c>
      <c r="I38" s="46">
        <v>173.62</v>
      </c>
      <c r="J38" s="46">
        <v>205</v>
      </c>
      <c r="K38" s="46">
        <v>29.02</v>
      </c>
      <c r="L38" s="46">
        <v>5.03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18.989999999999998</v>
      </c>
      <c r="X38">
        <v>20.309999999999999</v>
      </c>
      <c r="Y38">
        <v>48.36</v>
      </c>
      <c r="Z38">
        <v>0</v>
      </c>
      <c r="AA38">
        <v>0</v>
      </c>
      <c r="AB38">
        <v>2.46</v>
      </c>
      <c r="AC38">
        <v>0.97</v>
      </c>
      <c r="AD38">
        <v>63.07</v>
      </c>
      <c r="AE38">
        <v>67.709999999999994</v>
      </c>
      <c r="AF38">
        <v>29.02</v>
      </c>
      <c r="AG38">
        <v>4.84</v>
      </c>
      <c r="AH38">
        <v>11.54</v>
      </c>
      <c r="AI38">
        <v>175.16</v>
      </c>
      <c r="AJ38">
        <v>2.02</v>
      </c>
      <c r="AK38">
        <v>0</v>
      </c>
      <c r="AL38">
        <v>50.06</v>
      </c>
      <c r="AM38">
        <v>19.63</v>
      </c>
      <c r="AN38">
        <v>62.87</v>
      </c>
      <c r="AO38">
        <v>22.58</v>
      </c>
      <c r="AP38">
        <v>100.12</v>
      </c>
      <c r="AQ38">
        <v>0</v>
      </c>
      <c r="AR38">
        <v>216.19</v>
      </c>
      <c r="AS38">
        <v>0</v>
      </c>
      <c r="AT38">
        <v>0</v>
      </c>
      <c r="AU38">
        <v>24.18</v>
      </c>
      <c r="AV38">
        <v>0</v>
      </c>
      <c r="AW38">
        <v>0</v>
      </c>
      <c r="AX38">
        <v>22.25</v>
      </c>
      <c r="AY38">
        <v>0</v>
      </c>
      <c r="AZ38">
        <v>174.47</v>
      </c>
      <c r="BA38">
        <v>5.03</v>
      </c>
    </row>
    <row r="39" spans="1:53">
      <c r="A39" t="s">
        <v>318</v>
      </c>
      <c r="G39" t="s">
        <v>81</v>
      </c>
      <c r="H39" s="73">
        <v>730.17</v>
      </c>
      <c r="I39" s="46">
        <v>173.62</v>
      </c>
      <c r="J39" s="46">
        <v>204.91</v>
      </c>
      <c r="K39" s="46">
        <v>29.02</v>
      </c>
      <c r="L39" s="46">
        <v>5.68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18.989999999999998</v>
      </c>
      <c r="X39">
        <v>20.309999999999999</v>
      </c>
      <c r="Y39">
        <v>48.36</v>
      </c>
      <c r="Z39">
        <v>0</v>
      </c>
      <c r="AA39">
        <v>0</v>
      </c>
      <c r="AB39">
        <v>2.46</v>
      </c>
      <c r="AC39">
        <v>0.97</v>
      </c>
      <c r="AD39">
        <v>63.07</v>
      </c>
      <c r="AE39">
        <v>67.709999999999994</v>
      </c>
      <c r="AF39">
        <v>29.02</v>
      </c>
      <c r="AG39">
        <v>4.84</v>
      </c>
      <c r="AH39">
        <v>11.45</v>
      </c>
      <c r="AI39">
        <v>175.16</v>
      </c>
      <c r="AJ39">
        <v>3.03</v>
      </c>
      <c r="AK39">
        <v>0</v>
      </c>
      <c r="AL39">
        <v>50.06</v>
      </c>
      <c r="AM39">
        <v>19.63</v>
      </c>
      <c r="AN39">
        <v>62.87</v>
      </c>
      <c r="AO39">
        <v>22.58</v>
      </c>
      <c r="AP39">
        <v>100.12</v>
      </c>
      <c r="AQ39">
        <v>0</v>
      </c>
      <c r="AR39">
        <v>216.19</v>
      </c>
      <c r="AS39">
        <v>0</v>
      </c>
      <c r="AT39">
        <v>0</v>
      </c>
      <c r="AU39">
        <v>24.18</v>
      </c>
      <c r="AV39">
        <v>0</v>
      </c>
      <c r="AW39">
        <v>0</v>
      </c>
      <c r="AX39">
        <v>22.25</v>
      </c>
      <c r="AY39">
        <v>0</v>
      </c>
      <c r="AZ39">
        <v>174.47</v>
      </c>
      <c r="BA39">
        <v>5.68</v>
      </c>
    </row>
    <row r="40" spans="1:53">
      <c r="A40" t="s">
        <v>338</v>
      </c>
      <c r="G40" t="s">
        <v>82</v>
      </c>
      <c r="H40" s="73">
        <v>730.17</v>
      </c>
      <c r="I40" s="46">
        <v>173.62</v>
      </c>
      <c r="J40" s="46">
        <v>204.91</v>
      </c>
      <c r="K40" s="46">
        <v>29.02</v>
      </c>
      <c r="L40" s="46">
        <v>6.23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18.989999999999998</v>
      </c>
      <c r="X40">
        <v>20.309999999999999</v>
      </c>
      <c r="Y40">
        <v>48.36</v>
      </c>
      <c r="Z40">
        <v>0</v>
      </c>
      <c r="AA40">
        <v>0</v>
      </c>
      <c r="AB40">
        <v>2.46</v>
      </c>
      <c r="AC40">
        <v>0.97</v>
      </c>
      <c r="AD40">
        <v>63.07</v>
      </c>
      <c r="AE40">
        <v>67.709999999999994</v>
      </c>
      <c r="AF40">
        <v>29.02</v>
      </c>
      <c r="AG40">
        <v>4.84</v>
      </c>
      <c r="AH40">
        <v>11.45</v>
      </c>
      <c r="AI40">
        <v>175.16</v>
      </c>
      <c r="AJ40">
        <v>3.03</v>
      </c>
      <c r="AK40">
        <v>0</v>
      </c>
      <c r="AL40">
        <v>50.06</v>
      </c>
      <c r="AM40">
        <v>19.63</v>
      </c>
      <c r="AN40">
        <v>62.87</v>
      </c>
      <c r="AO40">
        <v>22.58</v>
      </c>
      <c r="AP40">
        <v>100.12</v>
      </c>
      <c r="AQ40">
        <v>0</v>
      </c>
      <c r="AR40">
        <v>216.19</v>
      </c>
      <c r="AS40">
        <v>0</v>
      </c>
      <c r="AT40">
        <v>0</v>
      </c>
      <c r="AU40">
        <v>24.18</v>
      </c>
      <c r="AV40">
        <v>0</v>
      </c>
      <c r="AW40">
        <v>0</v>
      </c>
      <c r="AX40">
        <v>22.25</v>
      </c>
      <c r="AY40">
        <v>0</v>
      </c>
      <c r="AZ40">
        <v>174.47</v>
      </c>
      <c r="BA40">
        <v>6.23</v>
      </c>
    </row>
    <row r="41" spans="1:53">
      <c r="A41" t="s">
        <v>339</v>
      </c>
      <c r="G41" t="s">
        <v>83</v>
      </c>
      <c r="H41" s="73">
        <v>730.17</v>
      </c>
      <c r="I41" s="46">
        <v>173.62</v>
      </c>
      <c r="J41" s="46">
        <v>204.91</v>
      </c>
      <c r="K41" s="46">
        <v>29.02</v>
      </c>
      <c r="L41" s="46">
        <v>6.74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18.989999999999998</v>
      </c>
      <c r="X41">
        <v>20.309999999999999</v>
      </c>
      <c r="Y41">
        <v>48.36</v>
      </c>
      <c r="Z41">
        <v>0</v>
      </c>
      <c r="AA41">
        <v>0</v>
      </c>
      <c r="AB41">
        <v>2.46</v>
      </c>
      <c r="AC41">
        <v>0.97</v>
      </c>
      <c r="AD41">
        <v>63.07</v>
      </c>
      <c r="AE41">
        <v>67.709999999999994</v>
      </c>
      <c r="AF41">
        <v>29.02</v>
      </c>
      <c r="AG41">
        <v>4.84</v>
      </c>
      <c r="AH41">
        <v>11.45</v>
      </c>
      <c r="AI41">
        <v>175.16</v>
      </c>
      <c r="AJ41">
        <v>3.03</v>
      </c>
      <c r="AK41">
        <v>0</v>
      </c>
      <c r="AL41">
        <v>50.06</v>
      </c>
      <c r="AM41">
        <v>19.63</v>
      </c>
      <c r="AN41">
        <v>62.87</v>
      </c>
      <c r="AO41">
        <v>22.58</v>
      </c>
      <c r="AP41">
        <v>100.12</v>
      </c>
      <c r="AQ41">
        <v>0</v>
      </c>
      <c r="AR41">
        <v>216.19</v>
      </c>
      <c r="AS41">
        <v>0</v>
      </c>
      <c r="AT41">
        <v>0</v>
      </c>
      <c r="AU41">
        <v>24.18</v>
      </c>
      <c r="AV41">
        <v>0</v>
      </c>
      <c r="AW41">
        <v>0</v>
      </c>
      <c r="AX41">
        <v>22.25</v>
      </c>
      <c r="AY41">
        <v>0</v>
      </c>
      <c r="AZ41">
        <v>174.47</v>
      </c>
      <c r="BA41">
        <v>6.74</v>
      </c>
    </row>
    <row r="42" spans="1:53">
      <c r="A42" t="s">
        <v>340</v>
      </c>
      <c r="G42" t="s">
        <v>84</v>
      </c>
      <c r="H42" s="73">
        <v>730.17</v>
      </c>
      <c r="I42" s="46">
        <v>173.62</v>
      </c>
      <c r="J42" s="46">
        <v>204.91</v>
      </c>
      <c r="K42" s="46">
        <v>29.02</v>
      </c>
      <c r="L42" s="46">
        <v>7.21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18.989999999999998</v>
      </c>
      <c r="X42">
        <v>20.309999999999999</v>
      </c>
      <c r="Y42">
        <v>48.36</v>
      </c>
      <c r="Z42">
        <v>0</v>
      </c>
      <c r="AA42">
        <v>0</v>
      </c>
      <c r="AB42">
        <v>2.46</v>
      </c>
      <c r="AC42">
        <v>0.97</v>
      </c>
      <c r="AD42">
        <v>63.07</v>
      </c>
      <c r="AE42">
        <v>67.709999999999994</v>
      </c>
      <c r="AF42">
        <v>29.02</v>
      </c>
      <c r="AG42">
        <v>4.84</v>
      </c>
      <c r="AH42">
        <v>11.45</v>
      </c>
      <c r="AI42">
        <v>175.16</v>
      </c>
      <c r="AJ42">
        <v>3.03</v>
      </c>
      <c r="AK42">
        <v>0</v>
      </c>
      <c r="AL42">
        <v>50.06</v>
      </c>
      <c r="AM42">
        <v>19.63</v>
      </c>
      <c r="AN42">
        <v>62.87</v>
      </c>
      <c r="AO42">
        <v>22.58</v>
      </c>
      <c r="AP42">
        <v>100.12</v>
      </c>
      <c r="AQ42">
        <v>0</v>
      </c>
      <c r="AR42">
        <v>216.19</v>
      </c>
      <c r="AS42">
        <v>0</v>
      </c>
      <c r="AT42">
        <v>0</v>
      </c>
      <c r="AU42">
        <v>24.18</v>
      </c>
      <c r="AV42">
        <v>0</v>
      </c>
      <c r="AW42">
        <v>0</v>
      </c>
      <c r="AX42">
        <v>22.25</v>
      </c>
      <c r="AY42">
        <v>0</v>
      </c>
      <c r="AZ42">
        <v>174.47</v>
      </c>
      <c r="BA42">
        <v>7.21</v>
      </c>
    </row>
    <row r="43" spans="1:53">
      <c r="A43" t="s">
        <v>346</v>
      </c>
      <c r="G43" t="s">
        <v>85</v>
      </c>
      <c r="H43" s="73">
        <v>730.17</v>
      </c>
      <c r="I43" s="46">
        <v>173.62</v>
      </c>
      <c r="J43" s="46">
        <v>204.91</v>
      </c>
      <c r="K43" s="46">
        <v>29.02</v>
      </c>
      <c r="L43" s="46">
        <v>7.68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18.989999999999998</v>
      </c>
      <c r="X43">
        <v>20.309999999999999</v>
      </c>
      <c r="Y43">
        <v>48.36</v>
      </c>
      <c r="Z43">
        <v>0</v>
      </c>
      <c r="AA43">
        <v>0</v>
      </c>
      <c r="AB43">
        <v>2.46</v>
      </c>
      <c r="AC43">
        <v>0.97</v>
      </c>
      <c r="AD43">
        <v>63.07</v>
      </c>
      <c r="AE43">
        <v>67.709999999999994</v>
      </c>
      <c r="AF43">
        <v>29.02</v>
      </c>
      <c r="AG43">
        <v>4.84</v>
      </c>
      <c r="AH43">
        <v>11.45</v>
      </c>
      <c r="AI43">
        <v>175.16</v>
      </c>
      <c r="AJ43">
        <v>3.03</v>
      </c>
      <c r="AK43">
        <v>0</v>
      </c>
      <c r="AL43">
        <v>50.06</v>
      </c>
      <c r="AM43">
        <v>19.63</v>
      </c>
      <c r="AN43">
        <v>62.87</v>
      </c>
      <c r="AO43">
        <v>22.58</v>
      </c>
      <c r="AP43">
        <v>100.12</v>
      </c>
      <c r="AQ43">
        <v>0</v>
      </c>
      <c r="AR43">
        <v>216.19</v>
      </c>
      <c r="AS43">
        <v>0</v>
      </c>
      <c r="AT43">
        <v>0</v>
      </c>
      <c r="AU43">
        <v>24.18</v>
      </c>
      <c r="AV43">
        <v>0</v>
      </c>
      <c r="AW43">
        <v>0</v>
      </c>
      <c r="AX43">
        <v>22.25</v>
      </c>
      <c r="AY43">
        <v>0</v>
      </c>
      <c r="AZ43">
        <v>174.47</v>
      </c>
      <c r="BA43">
        <v>7.68</v>
      </c>
    </row>
    <row r="44" spans="1:53">
      <c r="A44" t="s">
        <v>350</v>
      </c>
      <c r="G44" t="s">
        <v>86</v>
      </c>
      <c r="H44" s="73">
        <v>730.17</v>
      </c>
      <c r="I44" s="46">
        <v>173.62</v>
      </c>
      <c r="J44" s="46">
        <v>204.91</v>
      </c>
      <c r="K44" s="46">
        <v>29.02</v>
      </c>
      <c r="L44" s="46">
        <v>6.96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18.989999999999998</v>
      </c>
      <c r="X44">
        <v>20.309999999999999</v>
      </c>
      <c r="Y44">
        <v>48.36</v>
      </c>
      <c r="Z44">
        <v>0</v>
      </c>
      <c r="AA44">
        <v>0</v>
      </c>
      <c r="AB44">
        <v>2.46</v>
      </c>
      <c r="AC44">
        <v>0.97</v>
      </c>
      <c r="AD44">
        <v>63.07</v>
      </c>
      <c r="AE44">
        <v>67.709999999999994</v>
      </c>
      <c r="AF44">
        <v>29.02</v>
      </c>
      <c r="AG44">
        <v>4.84</v>
      </c>
      <c r="AH44">
        <v>11.45</v>
      </c>
      <c r="AI44">
        <v>175.16</v>
      </c>
      <c r="AJ44">
        <v>3.03</v>
      </c>
      <c r="AK44">
        <v>0</v>
      </c>
      <c r="AL44">
        <v>50.06</v>
      </c>
      <c r="AM44">
        <v>19.63</v>
      </c>
      <c r="AN44">
        <v>62.87</v>
      </c>
      <c r="AO44">
        <v>22.58</v>
      </c>
      <c r="AP44">
        <v>100.12</v>
      </c>
      <c r="AQ44">
        <v>0</v>
      </c>
      <c r="AR44">
        <v>216.19</v>
      </c>
      <c r="AS44">
        <v>0</v>
      </c>
      <c r="AT44">
        <v>0</v>
      </c>
      <c r="AU44">
        <v>24.18</v>
      </c>
      <c r="AV44">
        <v>0</v>
      </c>
      <c r="AW44">
        <v>0</v>
      </c>
      <c r="AX44">
        <v>22.25</v>
      </c>
      <c r="AY44">
        <v>0</v>
      </c>
      <c r="AZ44">
        <v>174.47</v>
      </c>
      <c r="BA44">
        <v>6.96</v>
      </c>
    </row>
    <row r="45" spans="1:53">
      <c r="A45" t="s">
        <v>373</v>
      </c>
      <c r="G45" t="s">
        <v>87</v>
      </c>
      <c r="H45" s="73">
        <v>730.17</v>
      </c>
      <c r="I45" s="46">
        <v>173.62</v>
      </c>
      <c r="J45" s="46">
        <v>204.91</v>
      </c>
      <c r="K45" s="46">
        <v>29.02</v>
      </c>
      <c r="L45" s="46">
        <v>6.4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18.989999999999998</v>
      </c>
      <c r="X45">
        <v>20.309999999999999</v>
      </c>
      <c r="Y45">
        <v>48.36</v>
      </c>
      <c r="Z45">
        <v>0</v>
      </c>
      <c r="AA45">
        <v>0</v>
      </c>
      <c r="AB45">
        <v>2.46</v>
      </c>
      <c r="AC45">
        <v>0.97</v>
      </c>
      <c r="AD45">
        <v>63.07</v>
      </c>
      <c r="AE45">
        <v>67.709999999999994</v>
      </c>
      <c r="AF45">
        <v>29.02</v>
      </c>
      <c r="AG45">
        <v>4.84</v>
      </c>
      <c r="AH45">
        <v>11.45</v>
      </c>
      <c r="AI45">
        <v>175.16</v>
      </c>
      <c r="AJ45">
        <v>3.03</v>
      </c>
      <c r="AK45">
        <v>0</v>
      </c>
      <c r="AL45">
        <v>50.06</v>
      </c>
      <c r="AM45">
        <v>19.63</v>
      </c>
      <c r="AN45">
        <v>62.87</v>
      </c>
      <c r="AO45">
        <v>22.58</v>
      </c>
      <c r="AP45">
        <v>100.12</v>
      </c>
      <c r="AQ45">
        <v>0</v>
      </c>
      <c r="AR45">
        <v>216.19</v>
      </c>
      <c r="AS45">
        <v>0</v>
      </c>
      <c r="AT45">
        <v>0</v>
      </c>
      <c r="AU45">
        <v>24.18</v>
      </c>
      <c r="AV45">
        <v>0</v>
      </c>
      <c r="AW45">
        <v>0</v>
      </c>
      <c r="AX45">
        <v>22.25</v>
      </c>
      <c r="AY45">
        <v>0</v>
      </c>
      <c r="AZ45">
        <v>174.47</v>
      </c>
      <c r="BA45">
        <v>6.4</v>
      </c>
    </row>
    <row r="46" spans="1:53">
      <c r="A46" t="s">
        <v>374</v>
      </c>
      <c r="G46" t="s">
        <v>88</v>
      </c>
      <c r="H46" s="73">
        <v>730.17</v>
      </c>
      <c r="I46" s="46">
        <v>173.62</v>
      </c>
      <c r="J46" s="46">
        <v>204.91</v>
      </c>
      <c r="K46" s="46">
        <v>29.02</v>
      </c>
      <c r="L46" s="46">
        <v>7.63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18.989999999999998</v>
      </c>
      <c r="X46">
        <v>20.309999999999999</v>
      </c>
      <c r="Y46">
        <v>48.36</v>
      </c>
      <c r="Z46">
        <v>0</v>
      </c>
      <c r="AA46">
        <v>0</v>
      </c>
      <c r="AB46">
        <v>2.46</v>
      </c>
      <c r="AC46">
        <v>0.97</v>
      </c>
      <c r="AD46">
        <v>63.07</v>
      </c>
      <c r="AE46">
        <v>67.709999999999994</v>
      </c>
      <c r="AF46">
        <v>29.02</v>
      </c>
      <c r="AG46">
        <v>4.84</v>
      </c>
      <c r="AH46">
        <v>11.45</v>
      </c>
      <c r="AI46">
        <v>175.16</v>
      </c>
      <c r="AJ46">
        <v>3.03</v>
      </c>
      <c r="AK46">
        <v>0</v>
      </c>
      <c r="AL46">
        <v>50.06</v>
      </c>
      <c r="AM46">
        <v>19.63</v>
      </c>
      <c r="AN46">
        <v>62.87</v>
      </c>
      <c r="AO46">
        <v>22.58</v>
      </c>
      <c r="AP46">
        <v>100.12</v>
      </c>
      <c r="AQ46">
        <v>0</v>
      </c>
      <c r="AR46">
        <v>216.19</v>
      </c>
      <c r="AS46">
        <v>0</v>
      </c>
      <c r="AT46">
        <v>0</v>
      </c>
      <c r="AU46">
        <v>24.18</v>
      </c>
      <c r="AV46">
        <v>0</v>
      </c>
      <c r="AW46">
        <v>0</v>
      </c>
      <c r="AX46">
        <v>22.25</v>
      </c>
      <c r="AY46">
        <v>0</v>
      </c>
      <c r="AZ46">
        <v>174.47</v>
      </c>
      <c r="BA46">
        <v>7.63</v>
      </c>
    </row>
    <row r="47" spans="1:53">
      <c r="A47" t="s">
        <v>378</v>
      </c>
      <c r="G47" t="s">
        <v>89</v>
      </c>
      <c r="H47" s="73">
        <v>730.17</v>
      </c>
      <c r="I47" s="46">
        <v>173.62</v>
      </c>
      <c r="J47" s="46">
        <v>204.91</v>
      </c>
      <c r="K47" s="46">
        <v>29.02</v>
      </c>
      <c r="L47" s="46">
        <v>9.1199999999999992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18.989999999999998</v>
      </c>
      <c r="X47">
        <v>20.309999999999999</v>
      </c>
      <c r="Y47">
        <v>48.36</v>
      </c>
      <c r="Z47">
        <v>0</v>
      </c>
      <c r="AA47">
        <v>0</v>
      </c>
      <c r="AB47">
        <v>2.46</v>
      </c>
      <c r="AC47">
        <v>0.97</v>
      </c>
      <c r="AD47">
        <v>63.07</v>
      </c>
      <c r="AE47">
        <v>67.709999999999994</v>
      </c>
      <c r="AF47">
        <v>29.02</v>
      </c>
      <c r="AG47">
        <v>4.84</v>
      </c>
      <c r="AH47">
        <v>11.45</v>
      </c>
      <c r="AI47">
        <v>175.16</v>
      </c>
      <c r="AJ47">
        <v>3.03</v>
      </c>
      <c r="AK47">
        <v>0</v>
      </c>
      <c r="AL47">
        <v>50.06</v>
      </c>
      <c r="AM47">
        <v>19.63</v>
      </c>
      <c r="AN47">
        <v>62.87</v>
      </c>
      <c r="AO47">
        <v>22.58</v>
      </c>
      <c r="AP47">
        <v>100.12</v>
      </c>
      <c r="AQ47">
        <v>0</v>
      </c>
      <c r="AR47">
        <v>216.19</v>
      </c>
      <c r="AS47">
        <v>0</v>
      </c>
      <c r="AT47">
        <v>0</v>
      </c>
      <c r="AU47">
        <v>24.18</v>
      </c>
      <c r="AV47">
        <v>0</v>
      </c>
      <c r="AW47">
        <v>0</v>
      </c>
      <c r="AX47">
        <v>22.25</v>
      </c>
      <c r="AY47">
        <v>0</v>
      </c>
      <c r="AZ47">
        <v>174.47</v>
      </c>
      <c r="BA47">
        <v>9.1199999999999992</v>
      </c>
    </row>
    <row r="48" spans="1:53">
      <c r="A48" t="s">
        <v>382</v>
      </c>
      <c r="G48" t="s">
        <v>90</v>
      </c>
      <c r="H48" s="73">
        <v>730.17</v>
      </c>
      <c r="I48" s="46">
        <v>173.62</v>
      </c>
      <c r="J48" s="46">
        <v>204.91</v>
      </c>
      <c r="K48" s="46">
        <v>29.02</v>
      </c>
      <c r="L48" s="46">
        <v>6.96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18.989999999999998</v>
      </c>
      <c r="X48">
        <v>20.309999999999999</v>
      </c>
      <c r="Y48">
        <v>48.36</v>
      </c>
      <c r="Z48">
        <v>0</v>
      </c>
      <c r="AA48">
        <v>0</v>
      </c>
      <c r="AB48">
        <v>2.46</v>
      </c>
      <c r="AC48">
        <v>0.97</v>
      </c>
      <c r="AD48">
        <v>63.07</v>
      </c>
      <c r="AE48">
        <v>67.709999999999994</v>
      </c>
      <c r="AF48">
        <v>29.02</v>
      </c>
      <c r="AG48">
        <v>4.84</v>
      </c>
      <c r="AH48">
        <v>11.45</v>
      </c>
      <c r="AI48">
        <v>175.16</v>
      </c>
      <c r="AJ48">
        <v>3.03</v>
      </c>
      <c r="AK48">
        <v>0</v>
      </c>
      <c r="AL48">
        <v>50.06</v>
      </c>
      <c r="AM48">
        <v>19.63</v>
      </c>
      <c r="AN48">
        <v>62.87</v>
      </c>
      <c r="AO48">
        <v>22.58</v>
      </c>
      <c r="AP48">
        <v>100.12</v>
      </c>
      <c r="AQ48">
        <v>0</v>
      </c>
      <c r="AR48">
        <v>216.19</v>
      </c>
      <c r="AS48">
        <v>0</v>
      </c>
      <c r="AT48">
        <v>0</v>
      </c>
      <c r="AU48">
        <v>24.18</v>
      </c>
      <c r="AV48">
        <v>0</v>
      </c>
      <c r="AW48">
        <v>0</v>
      </c>
      <c r="AX48">
        <v>22.25</v>
      </c>
      <c r="AY48">
        <v>0</v>
      </c>
      <c r="AZ48">
        <v>174.47</v>
      </c>
      <c r="BA48">
        <v>6.96</v>
      </c>
    </row>
    <row r="49" spans="1:53">
      <c r="A49" t="s">
        <v>383</v>
      </c>
      <c r="G49" t="s">
        <v>91</v>
      </c>
      <c r="H49" s="73">
        <v>730.17</v>
      </c>
      <c r="I49" s="46">
        <v>173.62</v>
      </c>
      <c r="J49" s="46">
        <v>204.91</v>
      </c>
      <c r="K49" s="46">
        <v>29.02</v>
      </c>
      <c r="L49" s="46">
        <v>8.1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18.989999999999998</v>
      </c>
      <c r="X49">
        <v>20.309999999999999</v>
      </c>
      <c r="Y49">
        <v>48.36</v>
      </c>
      <c r="Z49">
        <v>0</v>
      </c>
      <c r="AA49">
        <v>0</v>
      </c>
      <c r="AB49">
        <v>2.46</v>
      </c>
      <c r="AC49">
        <v>0.97</v>
      </c>
      <c r="AD49">
        <v>63.07</v>
      </c>
      <c r="AE49">
        <v>67.709999999999994</v>
      </c>
      <c r="AF49">
        <v>29.02</v>
      </c>
      <c r="AG49">
        <v>4.84</v>
      </c>
      <c r="AH49">
        <v>11.45</v>
      </c>
      <c r="AI49">
        <v>175.16</v>
      </c>
      <c r="AJ49">
        <v>3.03</v>
      </c>
      <c r="AK49">
        <v>0</v>
      </c>
      <c r="AL49">
        <v>50.06</v>
      </c>
      <c r="AM49">
        <v>19.63</v>
      </c>
      <c r="AN49">
        <v>62.87</v>
      </c>
      <c r="AO49">
        <v>22.58</v>
      </c>
      <c r="AP49">
        <v>100.12</v>
      </c>
      <c r="AQ49">
        <v>0</v>
      </c>
      <c r="AR49">
        <v>216.19</v>
      </c>
      <c r="AS49">
        <v>0</v>
      </c>
      <c r="AT49">
        <v>0</v>
      </c>
      <c r="AU49">
        <v>24.18</v>
      </c>
      <c r="AV49">
        <v>0</v>
      </c>
      <c r="AW49">
        <v>0</v>
      </c>
      <c r="AX49">
        <v>22.25</v>
      </c>
      <c r="AY49">
        <v>0</v>
      </c>
      <c r="AZ49">
        <v>174.47</v>
      </c>
      <c r="BA49">
        <v>8.1</v>
      </c>
    </row>
    <row r="50" spans="1:53">
      <c r="A50" t="s">
        <v>384</v>
      </c>
      <c r="G50" t="s">
        <v>92</v>
      </c>
      <c r="H50" s="73">
        <v>730.17</v>
      </c>
      <c r="I50" s="46">
        <v>173.62</v>
      </c>
      <c r="J50" s="46">
        <v>204.91</v>
      </c>
      <c r="K50" s="46">
        <v>29.02</v>
      </c>
      <c r="L50" s="46">
        <v>9.0500000000000007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18.989999999999998</v>
      </c>
      <c r="X50">
        <v>20.309999999999999</v>
      </c>
      <c r="Y50">
        <v>48.36</v>
      </c>
      <c r="Z50">
        <v>0</v>
      </c>
      <c r="AA50">
        <v>0</v>
      </c>
      <c r="AB50">
        <v>2.46</v>
      </c>
      <c r="AC50">
        <v>0.97</v>
      </c>
      <c r="AD50">
        <v>63.07</v>
      </c>
      <c r="AE50">
        <v>67.709999999999994</v>
      </c>
      <c r="AF50">
        <v>29.02</v>
      </c>
      <c r="AG50">
        <v>4.84</v>
      </c>
      <c r="AH50">
        <v>11.45</v>
      </c>
      <c r="AI50">
        <v>175.16</v>
      </c>
      <c r="AJ50">
        <v>3.03</v>
      </c>
      <c r="AK50">
        <v>0</v>
      </c>
      <c r="AL50">
        <v>50.06</v>
      </c>
      <c r="AM50">
        <v>19.63</v>
      </c>
      <c r="AN50">
        <v>62.87</v>
      </c>
      <c r="AO50">
        <v>22.58</v>
      </c>
      <c r="AP50">
        <v>100.12</v>
      </c>
      <c r="AQ50">
        <v>0</v>
      </c>
      <c r="AR50">
        <v>216.19</v>
      </c>
      <c r="AS50">
        <v>0</v>
      </c>
      <c r="AT50">
        <v>0</v>
      </c>
      <c r="AU50">
        <v>24.18</v>
      </c>
      <c r="AV50">
        <v>0</v>
      </c>
      <c r="AW50">
        <v>0</v>
      </c>
      <c r="AX50">
        <v>22.25</v>
      </c>
      <c r="AY50">
        <v>0</v>
      </c>
      <c r="AZ50">
        <v>174.47</v>
      </c>
      <c r="BA50">
        <v>9.0500000000000007</v>
      </c>
    </row>
    <row r="51" spans="1:53">
      <c r="A51" t="s">
        <v>386</v>
      </c>
      <c r="G51" t="s">
        <v>93</v>
      </c>
      <c r="H51" s="73">
        <v>730.17</v>
      </c>
      <c r="I51" s="46">
        <v>173.62</v>
      </c>
      <c r="J51" s="46">
        <v>204.91</v>
      </c>
      <c r="K51" s="46">
        <v>29.02</v>
      </c>
      <c r="L51" s="46">
        <v>7.93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18.989999999999998</v>
      </c>
      <c r="X51">
        <v>20.309999999999999</v>
      </c>
      <c r="Y51">
        <v>48.36</v>
      </c>
      <c r="Z51">
        <v>0</v>
      </c>
      <c r="AA51">
        <v>0</v>
      </c>
      <c r="AB51">
        <v>2.46</v>
      </c>
      <c r="AC51">
        <v>0.97</v>
      </c>
      <c r="AD51">
        <v>63.07</v>
      </c>
      <c r="AE51">
        <v>67.709999999999994</v>
      </c>
      <c r="AF51">
        <v>29.02</v>
      </c>
      <c r="AG51">
        <v>4.84</v>
      </c>
      <c r="AH51">
        <v>11.45</v>
      </c>
      <c r="AI51">
        <v>175.16</v>
      </c>
      <c r="AJ51">
        <v>3.03</v>
      </c>
      <c r="AK51">
        <v>0</v>
      </c>
      <c r="AL51">
        <v>50.06</v>
      </c>
      <c r="AM51">
        <v>19.63</v>
      </c>
      <c r="AN51">
        <v>62.87</v>
      </c>
      <c r="AO51">
        <v>22.58</v>
      </c>
      <c r="AP51">
        <v>100.12</v>
      </c>
      <c r="AQ51">
        <v>0</v>
      </c>
      <c r="AR51">
        <v>216.19</v>
      </c>
      <c r="AS51">
        <v>0</v>
      </c>
      <c r="AT51">
        <v>0</v>
      </c>
      <c r="AU51">
        <v>24.18</v>
      </c>
      <c r="AV51">
        <v>0</v>
      </c>
      <c r="AW51">
        <v>0</v>
      </c>
      <c r="AX51">
        <v>22.25</v>
      </c>
      <c r="AY51">
        <v>0</v>
      </c>
      <c r="AZ51">
        <v>174.47</v>
      </c>
      <c r="BA51">
        <v>7.93</v>
      </c>
    </row>
    <row r="52" spans="1:53">
      <c r="A52" t="s">
        <v>387</v>
      </c>
      <c r="G52" t="s">
        <v>94</v>
      </c>
      <c r="H52" s="73">
        <v>730.17</v>
      </c>
      <c r="I52" s="46">
        <v>173.62</v>
      </c>
      <c r="J52" s="46">
        <v>204.91</v>
      </c>
      <c r="K52" s="46">
        <v>29.02</v>
      </c>
      <c r="L52" s="46">
        <v>4.84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18.989999999999998</v>
      </c>
      <c r="X52">
        <v>20.309999999999999</v>
      </c>
      <c r="Y52">
        <v>48.36</v>
      </c>
      <c r="Z52">
        <v>0</v>
      </c>
      <c r="AA52">
        <v>0</v>
      </c>
      <c r="AB52">
        <v>2.46</v>
      </c>
      <c r="AC52">
        <v>0.97</v>
      </c>
      <c r="AD52">
        <v>63.07</v>
      </c>
      <c r="AE52">
        <v>67.709999999999994</v>
      </c>
      <c r="AF52">
        <v>29.02</v>
      </c>
      <c r="AG52">
        <v>4.84</v>
      </c>
      <c r="AH52">
        <v>11.45</v>
      </c>
      <c r="AI52">
        <v>175.16</v>
      </c>
      <c r="AJ52">
        <v>3.03</v>
      </c>
      <c r="AK52">
        <v>0</v>
      </c>
      <c r="AL52">
        <v>50.06</v>
      </c>
      <c r="AM52">
        <v>19.63</v>
      </c>
      <c r="AN52">
        <v>62.87</v>
      </c>
      <c r="AO52">
        <v>22.58</v>
      </c>
      <c r="AP52">
        <v>100.12</v>
      </c>
      <c r="AQ52">
        <v>0</v>
      </c>
      <c r="AR52">
        <v>216.19</v>
      </c>
      <c r="AS52">
        <v>0</v>
      </c>
      <c r="AT52">
        <v>0</v>
      </c>
      <c r="AU52">
        <v>24.18</v>
      </c>
      <c r="AV52">
        <v>0</v>
      </c>
      <c r="AW52">
        <v>0</v>
      </c>
      <c r="AX52">
        <v>22.25</v>
      </c>
      <c r="AY52">
        <v>0</v>
      </c>
      <c r="AZ52">
        <v>174.47</v>
      </c>
      <c r="BA52">
        <v>4.84</v>
      </c>
    </row>
    <row r="53" spans="1:53">
      <c r="A53" t="s">
        <v>427</v>
      </c>
      <c r="G53" t="s">
        <v>95</v>
      </c>
      <c r="H53" s="73">
        <v>730.17</v>
      </c>
      <c r="I53" s="46">
        <v>173.62</v>
      </c>
      <c r="J53" s="46">
        <v>204.91</v>
      </c>
      <c r="K53" s="46">
        <v>29.02</v>
      </c>
      <c r="L53" s="46">
        <v>6.53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18.989999999999998</v>
      </c>
      <c r="X53">
        <v>20.309999999999999</v>
      </c>
      <c r="Y53">
        <v>48.36</v>
      </c>
      <c r="Z53">
        <v>0</v>
      </c>
      <c r="AA53">
        <v>0</v>
      </c>
      <c r="AB53">
        <v>2.46</v>
      </c>
      <c r="AC53">
        <v>0.97</v>
      </c>
      <c r="AD53">
        <v>63.07</v>
      </c>
      <c r="AE53">
        <v>67.709999999999994</v>
      </c>
      <c r="AF53">
        <v>29.02</v>
      </c>
      <c r="AG53">
        <v>4.84</v>
      </c>
      <c r="AH53">
        <v>11.45</v>
      </c>
      <c r="AI53">
        <v>175.16</v>
      </c>
      <c r="AJ53">
        <v>3.03</v>
      </c>
      <c r="AK53">
        <v>0</v>
      </c>
      <c r="AL53">
        <v>50.06</v>
      </c>
      <c r="AM53">
        <v>19.63</v>
      </c>
      <c r="AN53">
        <v>62.87</v>
      </c>
      <c r="AO53">
        <v>22.58</v>
      </c>
      <c r="AP53">
        <v>100.12</v>
      </c>
      <c r="AQ53">
        <v>0</v>
      </c>
      <c r="AR53">
        <v>216.19</v>
      </c>
      <c r="AS53">
        <v>0</v>
      </c>
      <c r="AT53">
        <v>0</v>
      </c>
      <c r="AU53">
        <v>24.18</v>
      </c>
      <c r="AV53">
        <v>0</v>
      </c>
      <c r="AW53">
        <v>0</v>
      </c>
      <c r="AX53">
        <v>22.25</v>
      </c>
      <c r="AY53">
        <v>0</v>
      </c>
      <c r="AZ53">
        <v>174.47</v>
      </c>
      <c r="BA53">
        <v>6.53</v>
      </c>
    </row>
    <row r="54" spans="1:53">
      <c r="A54" t="s">
        <v>426</v>
      </c>
      <c r="G54" t="s">
        <v>96</v>
      </c>
      <c r="H54" s="73">
        <v>730.17</v>
      </c>
      <c r="I54" s="46">
        <v>173.62</v>
      </c>
      <c r="J54" s="46">
        <v>204.91</v>
      </c>
      <c r="K54" s="46">
        <v>29.02</v>
      </c>
      <c r="L54" s="46">
        <v>5.97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18.989999999999998</v>
      </c>
      <c r="X54">
        <v>20.309999999999999</v>
      </c>
      <c r="Y54">
        <v>48.36</v>
      </c>
      <c r="Z54">
        <v>0</v>
      </c>
      <c r="AA54">
        <v>0</v>
      </c>
      <c r="AB54">
        <v>2.46</v>
      </c>
      <c r="AC54">
        <v>0.97</v>
      </c>
      <c r="AD54">
        <v>63.07</v>
      </c>
      <c r="AE54">
        <v>67.709999999999994</v>
      </c>
      <c r="AF54">
        <v>29.02</v>
      </c>
      <c r="AG54">
        <v>4.84</v>
      </c>
      <c r="AH54">
        <v>11.45</v>
      </c>
      <c r="AI54">
        <v>175.16</v>
      </c>
      <c r="AJ54">
        <v>3.03</v>
      </c>
      <c r="AK54">
        <v>0</v>
      </c>
      <c r="AL54">
        <v>50.06</v>
      </c>
      <c r="AM54">
        <v>19.63</v>
      </c>
      <c r="AN54">
        <v>62.87</v>
      </c>
      <c r="AO54">
        <v>22.58</v>
      </c>
      <c r="AP54">
        <v>100.12</v>
      </c>
      <c r="AQ54">
        <v>0</v>
      </c>
      <c r="AR54">
        <v>216.19</v>
      </c>
      <c r="AS54">
        <v>0</v>
      </c>
      <c r="AT54">
        <v>0</v>
      </c>
      <c r="AU54">
        <v>24.18</v>
      </c>
      <c r="AV54">
        <v>0</v>
      </c>
      <c r="AW54">
        <v>0</v>
      </c>
      <c r="AX54">
        <v>22.25</v>
      </c>
      <c r="AY54">
        <v>0</v>
      </c>
      <c r="AZ54">
        <v>174.47</v>
      </c>
      <c r="BA54">
        <v>5.97</v>
      </c>
    </row>
    <row r="55" spans="1:53">
      <c r="A55" t="s">
        <v>428</v>
      </c>
      <c r="G55" t="s">
        <v>97</v>
      </c>
      <c r="H55" s="73">
        <v>731.17</v>
      </c>
      <c r="I55" s="46">
        <v>173.62</v>
      </c>
      <c r="J55" s="46">
        <v>204.91</v>
      </c>
      <c r="K55" s="46">
        <v>29.02</v>
      </c>
      <c r="L55" s="46">
        <v>6.01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18.989999999999998</v>
      </c>
      <c r="X55">
        <v>20.309999999999999</v>
      </c>
      <c r="Y55">
        <v>48.36</v>
      </c>
      <c r="Z55">
        <v>0</v>
      </c>
      <c r="AA55">
        <v>0</v>
      </c>
      <c r="AB55">
        <v>2.46</v>
      </c>
      <c r="AC55">
        <v>0.97</v>
      </c>
      <c r="AD55">
        <v>63.07</v>
      </c>
      <c r="AE55">
        <v>67.709999999999994</v>
      </c>
      <c r="AF55">
        <v>29.02</v>
      </c>
      <c r="AG55">
        <v>4.84</v>
      </c>
      <c r="AH55">
        <v>11.45</v>
      </c>
      <c r="AI55">
        <v>175.16</v>
      </c>
      <c r="AJ55">
        <v>4.03</v>
      </c>
      <c r="AK55">
        <v>0</v>
      </c>
      <c r="AL55">
        <v>50.06</v>
      </c>
      <c r="AM55">
        <v>19.63</v>
      </c>
      <c r="AN55">
        <v>62.87</v>
      </c>
      <c r="AO55">
        <v>22.58</v>
      </c>
      <c r="AP55">
        <v>100.12</v>
      </c>
      <c r="AQ55">
        <v>0</v>
      </c>
      <c r="AR55">
        <v>216.19</v>
      </c>
      <c r="AS55">
        <v>0</v>
      </c>
      <c r="AT55">
        <v>0</v>
      </c>
      <c r="AU55">
        <v>24.18</v>
      </c>
      <c r="AV55">
        <v>0</v>
      </c>
      <c r="AW55">
        <v>0</v>
      </c>
      <c r="AX55">
        <v>22.25</v>
      </c>
      <c r="AY55">
        <v>0</v>
      </c>
      <c r="AZ55">
        <v>174.47</v>
      </c>
      <c r="BA55">
        <v>6.01</v>
      </c>
    </row>
    <row r="56" spans="1:53">
      <c r="A56" t="s">
        <v>428</v>
      </c>
      <c r="G56" t="s">
        <v>98</v>
      </c>
      <c r="H56" s="73">
        <v>731.17</v>
      </c>
      <c r="I56" s="46">
        <v>173.62</v>
      </c>
      <c r="J56" s="46">
        <v>204.91</v>
      </c>
      <c r="K56" s="46">
        <v>29.02</v>
      </c>
      <c r="L56" s="46">
        <v>9.2799999999999994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18.989999999999998</v>
      </c>
      <c r="X56">
        <v>20.309999999999999</v>
      </c>
      <c r="Y56">
        <v>48.36</v>
      </c>
      <c r="Z56">
        <v>0</v>
      </c>
      <c r="AA56">
        <v>0</v>
      </c>
      <c r="AB56">
        <v>2.46</v>
      </c>
      <c r="AC56">
        <v>0.97</v>
      </c>
      <c r="AD56">
        <v>63.07</v>
      </c>
      <c r="AE56">
        <v>67.709999999999994</v>
      </c>
      <c r="AF56">
        <v>29.02</v>
      </c>
      <c r="AG56">
        <v>4.84</v>
      </c>
      <c r="AH56">
        <v>11.45</v>
      </c>
      <c r="AI56">
        <v>175.16</v>
      </c>
      <c r="AJ56">
        <v>4.03</v>
      </c>
      <c r="AK56">
        <v>0</v>
      </c>
      <c r="AL56">
        <v>50.06</v>
      </c>
      <c r="AM56">
        <v>19.63</v>
      </c>
      <c r="AN56">
        <v>62.87</v>
      </c>
      <c r="AO56">
        <v>22.58</v>
      </c>
      <c r="AP56">
        <v>100.12</v>
      </c>
      <c r="AQ56">
        <v>0</v>
      </c>
      <c r="AR56">
        <v>216.19</v>
      </c>
      <c r="AS56">
        <v>0</v>
      </c>
      <c r="AT56">
        <v>0</v>
      </c>
      <c r="AU56">
        <v>24.18</v>
      </c>
      <c r="AV56">
        <v>0</v>
      </c>
      <c r="AW56">
        <v>0</v>
      </c>
      <c r="AX56">
        <v>22.25</v>
      </c>
      <c r="AY56">
        <v>0</v>
      </c>
      <c r="AZ56">
        <v>174.47</v>
      </c>
      <c r="BA56">
        <v>9.2799999999999994</v>
      </c>
    </row>
    <row r="57" spans="1:53">
      <c r="G57" t="s">
        <v>99</v>
      </c>
      <c r="H57" s="73">
        <v>731.17</v>
      </c>
      <c r="I57" s="46">
        <v>173.62</v>
      </c>
      <c r="J57" s="46">
        <v>204.91</v>
      </c>
      <c r="K57" s="46">
        <v>29.02</v>
      </c>
      <c r="L57" s="46">
        <v>8.31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18.989999999999998</v>
      </c>
      <c r="X57">
        <v>20.309999999999999</v>
      </c>
      <c r="Y57">
        <v>48.36</v>
      </c>
      <c r="Z57">
        <v>0</v>
      </c>
      <c r="AA57">
        <v>0</v>
      </c>
      <c r="AB57">
        <v>2.46</v>
      </c>
      <c r="AC57">
        <v>0.97</v>
      </c>
      <c r="AD57">
        <v>63.07</v>
      </c>
      <c r="AE57">
        <v>67.709999999999994</v>
      </c>
      <c r="AF57">
        <v>29.02</v>
      </c>
      <c r="AG57">
        <v>4.84</v>
      </c>
      <c r="AH57">
        <v>11.45</v>
      </c>
      <c r="AI57">
        <v>175.16</v>
      </c>
      <c r="AJ57">
        <v>4.03</v>
      </c>
      <c r="AK57">
        <v>0</v>
      </c>
      <c r="AL57">
        <v>50.06</v>
      </c>
      <c r="AM57">
        <v>19.63</v>
      </c>
      <c r="AN57">
        <v>62.87</v>
      </c>
      <c r="AO57">
        <v>22.58</v>
      </c>
      <c r="AP57">
        <v>100.12</v>
      </c>
      <c r="AQ57">
        <v>0</v>
      </c>
      <c r="AR57">
        <v>216.19</v>
      </c>
      <c r="AS57">
        <v>0</v>
      </c>
      <c r="AT57">
        <v>0</v>
      </c>
      <c r="AU57">
        <v>24.18</v>
      </c>
      <c r="AV57">
        <v>0</v>
      </c>
      <c r="AW57">
        <v>0</v>
      </c>
      <c r="AX57">
        <v>22.25</v>
      </c>
      <c r="AY57">
        <v>0</v>
      </c>
      <c r="AZ57">
        <v>174.47</v>
      </c>
      <c r="BA57">
        <v>8.31</v>
      </c>
    </row>
    <row r="58" spans="1:53">
      <c r="G58" t="s">
        <v>100</v>
      </c>
      <c r="H58" s="73">
        <v>731.17</v>
      </c>
      <c r="I58" s="46">
        <v>173.62</v>
      </c>
      <c r="J58" s="46">
        <v>204.91</v>
      </c>
      <c r="K58" s="46">
        <v>29.02</v>
      </c>
      <c r="L58" s="46">
        <v>8.15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18.989999999999998</v>
      </c>
      <c r="X58">
        <v>20.309999999999999</v>
      </c>
      <c r="Y58">
        <v>48.36</v>
      </c>
      <c r="Z58">
        <v>0</v>
      </c>
      <c r="AA58">
        <v>0</v>
      </c>
      <c r="AB58">
        <v>2.46</v>
      </c>
      <c r="AC58">
        <v>0.97</v>
      </c>
      <c r="AD58">
        <v>63.07</v>
      </c>
      <c r="AE58">
        <v>67.709999999999994</v>
      </c>
      <c r="AF58">
        <v>29.02</v>
      </c>
      <c r="AG58">
        <v>4.84</v>
      </c>
      <c r="AH58">
        <v>11.45</v>
      </c>
      <c r="AI58">
        <v>175.16</v>
      </c>
      <c r="AJ58">
        <v>4.03</v>
      </c>
      <c r="AK58">
        <v>0</v>
      </c>
      <c r="AL58">
        <v>50.06</v>
      </c>
      <c r="AM58">
        <v>19.63</v>
      </c>
      <c r="AN58">
        <v>62.87</v>
      </c>
      <c r="AO58">
        <v>22.58</v>
      </c>
      <c r="AP58">
        <v>100.12</v>
      </c>
      <c r="AQ58">
        <v>0</v>
      </c>
      <c r="AR58">
        <v>216.19</v>
      </c>
      <c r="AS58">
        <v>0</v>
      </c>
      <c r="AT58">
        <v>0</v>
      </c>
      <c r="AU58">
        <v>24.18</v>
      </c>
      <c r="AV58">
        <v>0</v>
      </c>
      <c r="AW58">
        <v>0</v>
      </c>
      <c r="AX58">
        <v>22.25</v>
      </c>
      <c r="AY58">
        <v>0</v>
      </c>
      <c r="AZ58">
        <v>174.47</v>
      </c>
      <c r="BA58">
        <v>8.15</v>
      </c>
    </row>
    <row r="59" spans="1:53">
      <c r="G59" t="s">
        <v>101</v>
      </c>
      <c r="H59" s="73">
        <v>731.17</v>
      </c>
      <c r="I59" s="46">
        <v>232.07999999999998</v>
      </c>
      <c r="J59" s="46">
        <v>205.1</v>
      </c>
      <c r="K59" s="46">
        <v>29.02</v>
      </c>
      <c r="L59" s="46">
        <v>6.46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18.989999999999998</v>
      </c>
      <c r="X59">
        <v>20.309999999999999</v>
      </c>
      <c r="Y59">
        <v>48.36</v>
      </c>
      <c r="Z59">
        <v>58.46</v>
      </c>
      <c r="AA59">
        <v>0</v>
      </c>
      <c r="AB59">
        <v>2.46</v>
      </c>
      <c r="AC59">
        <v>0.97</v>
      </c>
      <c r="AD59">
        <v>63.07</v>
      </c>
      <c r="AE59">
        <v>67.709999999999994</v>
      </c>
      <c r="AF59">
        <v>29.02</v>
      </c>
      <c r="AG59">
        <v>4.84</v>
      </c>
      <c r="AH59">
        <v>11.64</v>
      </c>
      <c r="AI59">
        <v>175.16</v>
      </c>
      <c r="AJ59">
        <v>4.03</v>
      </c>
      <c r="AK59">
        <v>0</v>
      </c>
      <c r="AL59">
        <v>50.06</v>
      </c>
      <c r="AM59">
        <v>19.63</v>
      </c>
      <c r="AN59">
        <v>62.87</v>
      </c>
      <c r="AO59">
        <v>22.58</v>
      </c>
      <c r="AP59">
        <v>100.12</v>
      </c>
      <c r="AQ59">
        <v>0</v>
      </c>
      <c r="AR59">
        <v>216.19</v>
      </c>
      <c r="AS59">
        <v>0</v>
      </c>
      <c r="AT59">
        <v>0</v>
      </c>
      <c r="AU59">
        <v>24.18</v>
      </c>
      <c r="AV59">
        <v>0</v>
      </c>
      <c r="AW59">
        <v>0</v>
      </c>
      <c r="AX59">
        <v>22.25</v>
      </c>
      <c r="AY59">
        <v>0</v>
      </c>
      <c r="AZ59">
        <v>174.47</v>
      </c>
      <c r="BA59">
        <v>6.46</v>
      </c>
    </row>
    <row r="60" spans="1:53">
      <c r="G60" t="s">
        <v>102</v>
      </c>
      <c r="H60" s="73">
        <v>731.17</v>
      </c>
      <c r="I60" s="46">
        <v>232.07999999999998</v>
      </c>
      <c r="J60" s="46">
        <v>205.1</v>
      </c>
      <c r="K60" s="46">
        <v>29.02</v>
      </c>
      <c r="L60" s="46">
        <v>5.42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18.989999999999998</v>
      </c>
      <c r="X60">
        <v>20.309999999999999</v>
      </c>
      <c r="Y60">
        <v>48.36</v>
      </c>
      <c r="Z60">
        <v>58.46</v>
      </c>
      <c r="AA60">
        <v>0</v>
      </c>
      <c r="AB60">
        <v>2.46</v>
      </c>
      <c r="AC60">
        <v>0.97</v>
      </c>
      <c r="AD60">
        <v>63.07</v>
      </c>
      <c r="AE60">
        <v>67.709999999999994</v>
      </c>
      <c r="AF60">
        <v>29.02</v>
      </c>
      <c r="AG60">
        <v>4.84</v>
      </c>
      <c r="AH60">
        <v>11.64</v>
      </c>
      <c r="AI60">
        <v>175.16</v>
      </c>
      <c r="AJ60">
        <v>4.03</v>
      </c>
      <c r="AK60">
        <v>0</v>
      </c>
      <c r="AL60">
        <v>50.06</v>
      </c>
      <c r="AM60">
        <v>19.63</v>
      </c>
      <c r="AN60">
        <v>62.87</v>
      </c>
      <c r="AO60">
        <v>22.58</v>
      </c>
      <c r="AP60">
        <v>100.12</v>
      </c>
      <c r="AQ60">
        <v>0</v>
      </c>
      <c r="AR60">
        <v>216.19</v>
      </c>
      <c r="AS60">
        <v>0</v>
      </c>
      <c r="AT60">
        <v>0</v>
      </c>
      <c r="AU60">
        <v>24.18</v>
      </c>
      <c r="AV60">
        <v>0</v>
      </c>
      <c r="AW60">
        <v>0</v>
      </c>
      <c r="AX60">
        <v>22.25</v>
      </c>
      <c r="AY60">
        <v>0</v>
      </c>
      <c r="AZ60">
        <v>174.47</v>
      </c>
      <c r="BA60">
        <v>5.42</v>
      </c>
    </row>
    <row r="61" spans="1:53">
      <c r="G61" t="s">
        <v>103</v>
      </c>
      <c r="H61" s="73">
        <v>731.17</v>
      </c>
      <c r="I61" s="46">
        <v>232.07999999999998</v>
      </c>
      <c r="J61" s="46">
        <v>205.1</v>
      </c>
      <c r="K61" s="46">
        <v>29.02</v>
      </c>
      <c r="L61" s="46">
        <v>6.63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18.989999999999998</v>
      </c>
      <c r="X61">
        <v>20.309999999999999</v>
      </c>
      <c r="Y61">
        <v>48.36</v>
      </c>
      <c r="Z61">
        <v>58.46</v>
      </c>
      <c r="AA61">
        <v>0</v>
      </c>
      <c r="AB61">
        <v>2.46</v>
      </c>
      <c r="AC61">
        <v>0.97</v>
      </c>
      <c r="AD61">
        <v>63.07</v>
      </c>
      <c r="AE61">
        <v>67.709999999999994</v>
      </c>
      <c r="AF61">
        <v>29.02</v>
      </c>
      <c r="AG61">
        <v>4.84</v>
      </c>
      <c r="AH61">
        <v>11.64</v>
      </c>
      <c r="AI61">
        <v>175.16</v>
      </c>
      <c r="AJ61">
        <v>4.03</v>
      </c>
      <c r="AK61">
        <v>0</v>
      </c>
      <c r="AL61">
        <v>50.06</v>
      </c>
      <c r="AM61">
        <v>19.63</v>
      </c>
      <c r="AN61">
        <v>62.87</v>
      </c>
      <c r="AO61">
        <v>22.58</v>
      </c>
      <c r="AP61">
        <v>100.12</v>
      </c>
      <c r="AQ61">
        <v>0</v>
      </c>
      <c r="AR61">
        <v>216.19</v>
      </c>
      <c r="AS61">
        <v>0</v>
      </c>
      <c r="AT61">
        <v>0</v>
      </c>
      <c r="AU61">
        <v>24.18</v>
      </c>
      <c r="AV61">
        <v>0</v>
      </c>
      <c r="AW61">
        <v>0</v>
      </c>
      <c r="AX61">
        <v>22.25</v>
      </c>
      <c r="AY61">
        <v>0</v>
      </c>
      <c r="AZ61">
        <v>174.47</v>
      </c>
      <c r="BA61">
        <v>6.63</v>
      </c>
    </row>
    <row r="62" spans="1:53">
      <c r="G62" t="s">
        <v>104</v>
      </c>
      <c r="H62" s="73">
        <v>731.17</v>
      </c>
      <c r="I62" s="46">
        <v>232.07999999999998</v>
      </c>
      <c r="J62" s="46">
        <v>205.1</v>
      </c>
      <c r="K62" s="46">
        <v>29.02</v>
      </c>
      <c r="L62" s="46">
        <v>6.67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18.989999999999998</v>
      </c>
      <c r="X62">
        <v>20.309999999999999</v>
      </c>
      <c r="Y62">
        <v>48.36</v>
      </c>
      <c r="Z62">
        <v>58.46</v>
      </c>
      <c r="AA62">
        <v>0</v>
      </c>
      <c r="AB62">
        <v>2.46</v>
      </c>
      <c r="AC62">
        <v>0.97</v>
      </c>
      <c r="AD62">
        <v>63.07</v>
      </c>
      <c r="AE62">
        <v>67.709999999999994</v>
      </c>
      <c r="AF62">
        <v>29.02</v>
      </c>
      <c r="AG62">
        <v>4.84</v>
      </c>
      <c r="AH62">
        <v>11.64</v>
      </c>
      <c r="AI62">
        <v>175.16</v>
      </c>
      <c r="AJ62">
        <v>4.03</v>
      </c>
      <c r="AK62">
        <v>0</v>
      </c>
      <c r="AL62">
        <v>50.06</v>
      </c>
      <c r="AM62">
        <v>19.63</v>
      </c>
      <c r="AN62">
        <v>62.87</v>
      </c>
      <c r="AO62">
        <v>22.58</v>
      </c>
      <c r="AP62">
        <v>100.12</v>
      </c>
      <c r="AQ62">
        <v>0</v>
      </c>
      <c r="AR62">
        <v>216.19</v>
      </c>
      <c r="AS62">
        <v>0</v>
      </c>
      <c r="AT62">
        <v>0</v>
      </c>
      <c r="AU62">
        <v>24.18</v>
      </c>
      <c r="AV62">
        <v>0</v>
      </c>
      <c r="AW62">
        <v>0</v>
      </c>
      <c r="AX62">
        <v>22.25</v>
      </c>
      <c r="AY62">
        <v>0</v>
      </c>
      <c r="AZ62">
        <v>174.47</v>
      </c>
      <c r="BA62">
        <v>6.67</v>
      </c>
    </row>
    <row r="63" spans="1:53">
      <c r="G63" t="s">
        <v>105</v>
      </c>
      <c r="H63" s="73">
        <v>731.06999999999994</v>
      </c>
      <c r="I63" s="46">
        <v>232.07999999999998</v>
      </c>
      <c r="J63" s="46">
        <v>205.28</v>
      </c>
      <c r="K63" s="46">
        <v>29.02</v>
      </c>
      <c r="L63" s="46">
        <v>6.59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18.989999999999998</v>
      </c>
      <c r="X63">
        <v>20.309999999999999</v>
      </c>
      <c r="Y63">
        <v>48.36</v>
      </c>
      <c r="Z63">
        <v>58.46</v>
      </c>
      <c r="AA63">
        <v>0</v>
      </c>
      <c r="AB63">
        <v>2.46</v>
      </c>
      <c r="AC63">
        <v>0.87</v>
      </c>
      <c r="AD63">
        <v>63.07</v>
      </c>
      <c r="AE63">
        <v>67.709999999999994</v>
      </c>
      <c r="AF63">
        <v>29.02</v>
      </c>
      <c r="AG63">
        <v>4.84</v>
      </c>
      <c r="AH63">
        <v>11.82</v>
      </c>
      <c r="AI63">
        <v>175.16</v>
      </c>
      <c r="AJ63">
        <v>4.03</v>
      </c>
      <c r="AK63">
        <v>0</v>
      </c>
      <c r="AL63">
        <v>50.06</v>
      </c>
      <c r="AM63">
        <v>19.63</v>
      </c>
      <c r="AN63">
        <v>62.87</v>
      </c>
      <c r="AO63">
        <v>22.58</v>
      </c>
      <c r="AP63">
        <v>100.12</v>
      </c>
      <c r="AQ63">
        <v>0</v>
      </c>
      <c r="AR63">
        <v>216.19</v>
      </c>
      <c r="AS63">
        <v>0</v>
      </c>
      <c r="AT63">
        <v>0</v>
      </c>
      <c r="AU63">
        <v>24.18</v>
      </c>
      <c r="AV63">
        <v>0</v>
      </c>
      <c r="AW63">
        <v>0</v>
      </c>
      <c r="AX63">
        <v>22.25</v>
      </c>
      <c r="AY63">
        <v>0</v>
      </c>
      <c r="AZ63">
        <v>174.47</v>
      </c>
      <c r="BA63">
        <v>6.59</v>
      </c>
    </row>
    <row r="64" spans="1:53">
      <c r="G64" t="s">
        <v>106</v>
      </c>
      <c r="H64" s="73">
        <v>731.06999999999994</v>
      </c>
      <c r="I64" s="46">
        <v>232.07999999999998</v>
      </c>
      <c r="J64" s="46">
        <v>205.28</v>
      </c>
      <c r="K64" s="46">
        <v>29.02</v>
      </c>
      <c r="L64" s="46">
        <v>6.21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18.989999999999998</v>
      </c>
      <c r="X64">
        <v>20.309999999999999</v>
      </c>
      <c r="Y64">
        <v>48.36</v>
      </c>
      <c r="Z64">
        <v>58.46</v>
      </c>
      <c r="AA64">
        <v>0</v>
      </c>
      <c r="AB64">
        <v>2.46</v>
      </c>
      <c r="AC64">
        <v>0.87</v>
      </c>
      <c r="AD64">
        <v>63.07</v>
      </c>
      <c r="AE64">
        <v>67.709999999999994</v>
      </c>
      <c r="AF64">
        <v>29.02</v>
      </c>
      <c r="AG64">
        <v>4.84</v>
      </c>
      <c r="AH64">
        <v>11.82</v>
      </c>
      <c r="AI64">
        <v>175.16</v>
      </c>
      <c r="AJ64">
        <v>4.03</v>
      </c>
      <c r="AK64">
        <v>0</v>
      </c>
      <c r="AL64">
        <v>50.06</v>
      </c>
      <c r="AM64">
        <v>19.63</v>
      </c>
      <c r="AN64">
        <v>62.87</v>
      </c>
      <c r="AO64">
        <v>22.58</v>
      </c>
      <c r="AP64">
        <v>100.12</v>
      </c>
      <c r="AQ64">
        <v>0</v>
      </c>
      <c r="AR64">
        <v>216.19</v>
      </c>
      <c r="AS64">
        <v>0</v>
      </c>
      <c r="AT64">
        <v>0</v>
      </c>
      <c r="AU64">
        <v>24.18</v>
      </c>
      <c r="AV64">
        <v>0</v>
      </c>
      <c r="AW64">
        <v>0</v>
      </c>
      <c r="AX64">
        <v>22.25</v>
      </c>
      <c r="AY64">
        <v>0</v>
      </c>
      <c r="AZ64">
        <v>174.47</v>
      </c>
      <c r="BA64">
        <v>6.21</v>
      </c>
    </row>
    <row r="65" spans="7:53">
      <c r="G65" t="s">
        <v>107</v>
      </c>
      <c r="H65" s="73">
        <v>731.06999999999994</v>
      </c>
      <c r="I65" s="46">
        <v>232.07999999999998</v>
      </c>
      <c r="J65" s="46">
        <v>205.28</v>
      </c>
      <c r="K65" s="46">
        <v>29.02</v>
      </c>
      <c r="L65" s="46">
        <v>4.6900000000000004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18.989999999999998</v>
      </c>
      <c r="X65">
        <v>20.309999999999999</v>
      </c>
      <c r="Y65">
        <v>48.36</v>
      </c>
      <c r="Z65">
        <v>58.46</v>
      </c>
      <c r="AA65">
        <v>0</v>
      </c>
      <c r="AB65">
        <v>2.46</v>
      </c>
      <c r="AC65">
        <v>0.87</v>
      </c>
      <c r="AD65">
        <v>63.07</v>
      </c>
      <c r="AE65">
        <v>67.709999999999994</v>
      </c>
      <c r="AF65">
        <v>29.02</v>
      </c>
      <c r="AG65">
        <v>4.84</v>
      </c>
      <c r="AH65">
        <v>11.82</v>
      </c>
      <c r="AI65">
        <v>175.16</v>
      </c>
      <c r="AJ65">
        <v>4.03</v>
      </c>
      <c r="AK65">
        <v>0</v>
      </c>
      <c r="AL65">
        <v>50.06</v>
      </c>
      <c r="AM65">
        <v>19.63</v>
      </c>
      <c r="AN65">
        <v>62.87</v>
      </c>
      <c r="AO65">
        <v>22.58</v>
      </c>
      <c r="AP65">
        <v>100.12</v>
      </c>
      <c r="AQ65">
        <v>0</v>
      </c>
      <c r="AR65">
        <v>216.19</v>
      </c>
      <c r="AS65">
        <v>0</v>
      </c>
      <c r="AT65">
        <v>0</v>
      </c>
      <c r="AU65">
        <v>24.18</v>
      </c>
      <c r="AV65">
        <v>0</v>
      </c>
      <c r="AW65">
        <v>0</v>
      </c>
      <c r="AX65">
        <v>22.25</v>
      </c>
      <c r="AY65">
        <v>0</v>
      </c>
      <c r="AZ65">
        <v>174.47</v>
      </c>
      <c r="BA65">
        <v>4.6900000000000004</v>
      </c>
    </row>
    <row r="66" spans="7:53">
      <c r="G66" t="s">
        <v>108</v>
      </c>
      <c r="H66" s="73">
        <v>731.06999999999994</v>
      </c>
      <c r="I66" s="46">
        <v>232.07999999999998</v>
      </c>
      <c r="J66" s="46">
        <v>205.28</v>
      </c>
      <c r="K66" s="46">
        <v>29.02</v>
      </c>
      <c r="L66" s="46">
        <v>3.43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18.989999999999998</v>
      </c>
      <c r="X66">
        <v>20.309999999999999</v>
      </c>
      <c r="Y66">
        <v>48.36</v>
      </c>
      <c r="Z66">
        <v>58.46</v>
      </c>
      <c r="AA66">
        <v>0</v>
      </c>
      <c r="AB66">
        <v>2.46</v>
      </c>
      <c r="AC66">
        <v>0.87</v>
      </c>
      <c r="AD66">
        <v>63.07</v>
      </c>
      <c r="AE66">
        <v>67.709999999999994</v>
      </c>
      <c r="AF66">
        <v>29.02</v>
      </c>
      <c r="AG66">
        <v>4.84</v>
      </c>
      <c r="AH66">
        <v>11.82</v>
      </c>
      <c r="AI66">
        <v>175.16</v>
      </c>
      <c r="AJ66">
        <v>4.03</v>
      </c>
      <c r="AK66">
        <v>0</v>
      </c>
      <c r="AL66">
        <v>50.06</v>
      </c>
      <c r="AM66">
        <v>19.63</v>
      </c>
      <c r="AN66">
        <v>62.87</v>
      </c>
      <c r="AO66">
        <v>22.58</v>
      </c>
      <c r="AP66">
        <v>100.12</v>
      </c>
      <c r="AQ66">
        <v>0</v>
      </c>
      <c r="AR66">
        <v>216.19</v>
      </c>
      <c r="AS66">
        <v>0</v>
      </c>
      <c r="AT66">
        <v>0</v>
      </c>
      <c r="AU66">
        <v>24.18</v>
      </c>
      <c r="AV66">
        <v>0</v>
      </c>
      <c r="AW66">
        <v>0</v>
      </c>
      <c r="AX66">
        <v>22.25</v>
      </c>
      <c r="AY66">
        <v>0</v>
      </c>
      <c r="AZ66">
        <v>174.47</v>
      </c>
      <c r="BA66">
        <v>3.43</v>
      </c>
    </row>
    <row r="67" spans="7:53">
      <c r="G67" t="s">
        <v>109</v>
      </c>
      <c r="H67" s="73">
        <v>734.05</v>
      </c>
      <c r="I67" s="46">
        <v>232.07999999999998</v>
      </c>
      <c r="J67" s="46">
        <v>205.46</v>
      </c>
      <c r="K67" s="46">
        <v>29.02</v>
      </c>
      <c r="L67" s="46">
        <v>4.3899999999999997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18.989999999999998</v>
      </c>
      <c r="X67">
        <v>20.309999999999999</v>
      </c>
      <c r="Y67">
        <v>48.36</v>
      </c>
      <c r="Z67">
        <v>58.46</v>
      </c>
      <c r="AA67">
        <v>0</v>
      </c>
      <c r="AB67">
        <v>2.46</v>
      </c>
      <c r="AC67">
        <v>0.82</v>
      </c>
      <c r="AD67">
        <v>63.07</v>
      </c>
      <c r="AE67">
        <v>67.709999999999994</v>
      </c>
      <c r="AF67">
        <v>29.02</v>
      </c>
      <c r="AG67">
        <v>4.84</v>
      </c>
      <c r="AH67">
        <v>12</v>
      </c>
      <c r="AI67">
        <v>175.16</v>
      </c>
      <c r="AJ67">
        <v>7.06</v>
      </c>
      <c r="AK67">
        <v>0</v>
      </c>
      <c r="AL67">
        <v>50.06</v>
      </c>
      <c r="AM67">
        <v>19.63</v>
      </c>
      <c r="AN67">
        <v>62.87</v>
      </c>
      <c r="AO67">
        <v>22.58</v>
      </c>
      <c r="AP67">
        <v>100.12</v>
      </c>
      <c r="AQ67">
        <v>0</v>
      </c>
      <c r="AR67">
        <v>216.19</v>
      </c>
      <c r="AS67">
        <v>0</v>
      </c>
      <c r="AT67">
        <v>0</v>
      </c>
      <c r="AU67">
        <v>24.18</v>
      </c>
      <c r="AV67">
        <v>0</v>
      </c>
      <c r="AW67">
        <v>0</v>
      </c>
      <c r="AX67">
        <v>22.25</v>
      </c>
      <c r="AY67">
        <v>0</v>
      </c>
      <c r="AZ67">
        <v>174.47</v>
      </c>
      <c r="BA67">
        <v>4.3899999999999997</v>
      </c>
    </row>
    <row r="68" spans="7:53">
      <c r="G68" t="s">
        <v>110</v>
      </c>
      <c r="H68" s="73">
        <v>734.05</v>
      </c>
      <c r="I68" s="46">
        <v>232.07999999999998</v>
      </c>
      <c r="J68" s="46">
        <v>205.46</v>
      </c>
      <c r="K68" s="46">
        <v>29.02</v>
      </c>
      <c r="L68" s="46">
        <v>4.49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18.989999999999998</v>
      </c>
      <c r="X68">
        <v>20.309999999999999</v>
      </c>
      <c r="Y68">
        <v>48.36</v>
      </c>
      <c r="Z68">
        <v>58.46</v>
      </c>
      <c r="AA68">
        <v>0</v>
      </c>
      <c r="AB68">
        <v>2.46</v>
      </c>
      <c r="AC68">
        <v>0.82</v>
      </c>
      <c r="AD68">
        <v>63.07</v>
      </c>
      <c r="AE68">
        <v>67.709999999999994</v>
      </c>
      <c r="AF68">
        <v>29.02</v>
      </c>
      <c r="AG68">
        <v>4.84</v>
      </c>
      <c r="AH68">
        <v>12</v>
      </c>
      <c r="AI68">
        <v>175.16</v>
      </c>
      <c r="AJ68">
        <v>7.06</v>
      </c>
      <c r="AK68">
        <v>0</v>
      </c>
      <c r="AL68">
        <v>50.06</v>
      </c>
      <c r="AM68">
        <v>19.63</v>
      </c>
      <c r="AN68">
        <v>62.87</v>
      </c>
      <c r="AO68">
        <v>22.58</v>
      </c>
      <c r="AP68">
        <v>100.12</v>
      </c>
      <c r="AQ68">
        <v>0</v>
      </c>
      <c r="AR68">
        <v>216.19</v>
      </c>
      <c r="AS68">
        <v>0</v>
      </c>
      <c r="AT68">
        <v>0</v>
      </c>
      <c r="AU68">
        <v>24.18</v>
      </c>
      <c r="AV68">
        <v>0</v>
      </c>
      <c r="AW68">
        <v>0</v>
      </c>
      <c r="AX68">
        <v>22.25</v>
      </c>
      <c r="AY68">
        <v>0</v>
      </c>
      <c r="AZ68">
        <v>174.47</v>
      </c>
      <c r="BA68">
        <v>4.49</v>
      </c>
    </row>
    <row r="69" spans="7:53">
      <c r="G69" t="s">
        <v>111</v>
      </c>
      <c r="H69" s="73">
        <v>734.05</v>
      </c>
      <c r="I69" s="46">
        <v>232.07999999999998</v>
      </c>
      <c r="J69" s="46">
        <v>205.46</v>
      </c>
      <c r="K69" s="46">
        <v>29.02</v>
      </c>
      <c r="L69" s="46">
        <v>4.0599999999999996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18.989999999999998</v>
      </c>
      <c r="X69">
        <v>20.309999999999999</v>
      </c>
      <c r="Y69">
        <v>48.36</v>
      </c>
      <c r="Z69">
        <v>58.46</v>
      </c>
      <c r="AA69">
        <v>0</v>
      </c>
      <c r="AB69">
        <v>2.46</v>
      </c>
      <c r="AC69">
        <v>0.82</v>
      </c>
      <c r="AD69">
        <v>63.07</v>
      </c>
      <c r="AE69">
        <v>67.709999999999994</v>
      </c>
      <c r="AF69">
        <v>29.02</v>
      </c>
      <c r="AG69">
        <v>4.84</v>
      </c>
      <c r="AH69">
        <v>12</v>
      </c>
      <c r="AI69">
        <v>175.16</v>
      </c>
      <c r="AJ69">
        <v>7.06</v>
      </c>
      <c r="AK69">
        <v>0</v>
      </c>
      <c r="AL69">
        <v>50.06</v>
      </c>
      <c r="AM69">
        <v>19.63</v>
      </c>
      <c r="AN69">
        <v>62.87</v>
      </c>
      <c r="AO69">
        <v>22.58</v>
      </c>
      <c r="AP69">
        <v>100.12</v>
      </c>
      <c r="AQ69">
        <v>0</v>
      </c>
      <c r="AR69">
        <v>216.19</v>
      </c>
      <c r="AS69">
        <v>0</v>
      </c>
      <c r="AT69">
        <v>0</v>
      </c>
      <c r="AU69">
        <v>24.18</v>
      </c>
      <c r="AV69">
        <v>0</v>
      </c>
      <c r="AW69">
        <v>0</v>
      </c>
      <c r="AX69">
        <v>22.25</v>
      </c>
      <c r="AY69">
        <v>0</v>
      </c>
      <c r="AZ69">
        <v>174.47</v>
      </c>
      <c r="BA69">
        <v>4.0599999999999996</v>
      </c>
    </row>
    <row r="70" spans="7:53">
      <c r="G70" t="s">
        <v>112</v>
      </c>
      <c r="H70" s="73">
        <v>734.05</v>
      </c>
      <c r="I70" s="46">
        <v>232.07999999999998</v>
      </c>
      <c r="J70" s="46">
        <v>205.46</v>
      </c>
      <c r="K70" s="46">
        <v>29.02</v>
      </c>
      <c r="L70" s="46">
        <v>3.28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18.989999999999998</v>
      </c>
      <c r="X70">
        <v>20.309999999999999</v>
      </c>
      <c r="Y70">
        <v>48.36</v>
      </c>
      <c r="Z70">
        <v>58.46</v>
      </c>
      <c r="AA70">
        <v>0</v>
      </c>
      <c r="AB70">
        <v>2.46</v>
      </c>
      <c r="AC70">
        <v>0.82</v>
      </c>
      <c r="AD70">
        <v>63.07</v>
      </c>
      <c r="AE70">
        <v>67.709999999999994</v>
      </c>
      <c r="AF70">
        <v>29.02</v>
      </c>
      <c r="AG70">
        <v>4.84</v>
      </c>
      <c r="AH70">
        <v>12</v>
      </c>
      <c r="AI70">
        <v>175.16</v>
      </c>
      <c r="AJ70">
        <v>7.06</v>
      </c>
      <c r="AK70">
        <v>0</v>
      </c>
      <c r="AL70">
        <v>50.06</v>
      </c>
      <c r="AM70">
        <v>19.63</v>
      </c>
      <c r="AN70">
        <v>62.87</v>
      </c>
      <c r="AO70">
        <v>22.58</v>
      </c>
      <c r="AP70">
        <v>100.12</v>
      </c>
      <c r="AQ70">
        <v>0</v>
      </c>
      <c r="AR70">
        <v>216.19</v>
      </c>
      <c r="AS70">
        <v>0</v>
      </c>
      <c r="AT70">
        <v>0</v>
      </c>
      <c r="AU70">
        <v>24.18</v>
      </c>
      <c r="AV70">
        <v>0</v>
      </c>
      <c r="AW70">
        <v>0</v>
      </c>
      <c r="AX70">
        <v>22.25</v>
      </c>
      <c r="AY70">
        <v>0</v>
      </c>
      <c r="AZ70">
        <v>174.47</v>
      </c>
      <c r="BA70">
        <v>3.28</v>
      </c>
    </row>
    <row r="71" spans="7:53">
      <c r="G71" t="s">
        <v>113</v>
      </c>
      <c r="H71" s="73">
        <v>735.06</v>
      </c>
      <c r="I71" s="46">
        <v>173.62</v>
      </c>
      <c r="J71" s="46">
        <v>205.65</v>
      </c>
      <c r="K71" s="46">
        <v>29.02</v>
      </c>
      <c r="L71" s="46">
        <v>2.73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18.989999999999998</v>
      </c>
      <c r="X71">
        <v>20.309999999999999</v>
      </c>
      <c r="Y71">
        <v>48.36</v>
      </c>
      <c r="Z71">
        <v>0</v>
      </c>
      <c r="AA71">
        <v>0</v>
      </c>
      <c r="AB71">
        <v>2.46</v>
      </c>
      <c r="AC71">
        <v>0.82</v>
      </c>
      <c r="AD71">
        <v>63.07</v>
      </c>
      <c r="AE71">
        <v>67.709999999999994</v>
      </c>
      <c r="AF71">
        <v>29.02</v>
      </c>
      <c r="AG71">
        <v>4.84</v>
      </c>
      <c r="AH71">
        <v>12.19</v>
      </c>
      <c r="AI71">
        <v>175.16</v>
      </c>
      <c r="AJ71">
        <v>8.07</v>
      </c>
      <c r="AK71">
        <v>0</v>
      </c>
      <c r="AL71">
        <v>50.06</v>
      </c>
      <c r="AM71">
        <v>19.63</v>
      </c>
      <c r="AN71">
        <v>62.87</v>
      </c>
      <c r="AO71">
        <v>22.58</v>
      </c>
      <c r="AP71">
        <v>100.12</v>
      </c>
      <c r="AQ71">
        <v>0</v>
      </c>
      <c r="AR71">
        <v>216.19</v>
      </c>
      <c r="AS71">
        <v>0</v>
      </c>
      <c r="AT71">
        <v>0</v>
      </c>
      <c r="AU71">
        <v>24.18</v>
      </c>
      <c r="AV71">
        <v>0</v>
      </c>
      <c r="AW71">
        <v>0</v>
      </c>
      <c r="AX71">
        <v>22.25</v>
      </c>
      <c r="AY71">
        <v>0</v>
      </c>
      <c r="AZ71">
        <v>174.47</v>
      </c>
      <c r="BA71">
        <v>2.73</v>
      </c>
    </row>
    <row r="72" spans="7:53">
      <c r="G72" t="s">
        <v>114</v>
      </c>
      <c r="H72" s="73">
        <v>735.06</v>
      </c>
      <c r="I72" s="46">
        <v>173.62</v>
      </c>
      <c r="J72" s="46">
        <v>205.65</v>
      </c>
      <c r="K72" s="46">
        <v>29.02</v>
      </c>
      <c r="L72" s="46">
        <v>1.97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18.989999999999998</v>
      </c>
      <c r="X72">
        <v>20.309999999999999</v>
      </c>
      <c r="Y72">
        <v>48.36</v>
      </c>
      <c r="Z72">
        <v>0</v>
      </c>
      <c r="AA72">
        <v>0</v>
      </c>
      <c r="AB72">
        <v>2.46</v>
      </c>
      <c r="AC72">
        <v>0.82</v>
      </c>
      <c r="AD72">
        <v>63.07</v>
      </c>
      <c r="AE72">
        <v>67.709999999999994</v>
      </c>
      <c r="AF72">
        <v>29.02</v>
      </c>
      <c r="AG72">
        <v>4.84</v>
      </c>
      <c r="AH72">
        <v>12.19</v>
      </c>
      <c r="AI72">
        <v>175.16</v>
      </c>
      <c r="AJ72">
        <v>8.07</v>
      </c>
      <c r="AK72">
        <v>0</v>
      </c>
      <c r="AL72">
        <v>50.06</v>
      </c>
      <c r="AM72">
        <v>19.63</v>
      </c>
      <c r="AN72">
        <v>62.87</v>
      </c>
      <c r="AO72">
        <v>22.58</v>
      </c>
      <c r="AP72">
        <v>100.12</v>
      </c>
      <c r="AQ72">
        <v>0</v>
      </c>
      <c r="AR72">
        <v>216.19</v>
      </c>
      <c r="AS72">
        <v>0</v>
      </c>
      <c r="AT72">
        <v>0</v>
      </c>
      <c r="AU72">
        <v>24.18</v>
      </c>
      <c r="AV72">
        <v>0</v>
      </c>
      <c r="AW72">
        <v>0</v>
      </c>
      <c r="AX72">
        <v>22.25</v>
      </c>
      <c r="AY72">
        <v>0</v>
      </c>
      <c r="AZ72">
        <v>174.47</v>
      </c>
      <c r="BA72">
        <v>1.97</v>
      </c>
    </row>
    <row r="73" spans="7:53">
      <c r="G73" t="s">
        <v>115</v>
      </c>
      <c r="H73" s="73">
        <v>735.06</v>
      </c>
      <c r="I73" s="46">
        <v>173.62</v>
      </c>
      <c r="J73" s="46">
        <v>205.65</v>
      </c>
      <c r="K73" s="46">
        <v>29.02</v>
      </c>
      <c r="L73" s="46">
        <v>1.26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18.989999999999998</v>
      </c>
      <c r="X73">
        <v>20.309999999999999</v>
      </c>
      <c r="Y73">
        <v>48.36</v>
      </c>
      <c r="Z73">
        <v>0</v>
      </c>
      <c r="AA73">
        <v>0</v>
      </c>
      <c r="AB73">
        <v>2.46</v>
      </c>
      <c r="AC73">
        <v>0.82</v>
      </c>
      <c r="AD73">
        <v>63.07</v>
      </c>
      <c r="AE73">
        <v>67.709999999999994</v>
      </c>
      <c r="AF73">
        <v>29.02</v>
      </c>
      <c r="AG73">
        <v>4.84</v>
      </c>
      <c r="AH73">
        <v>12.19</v>
      </c>
      <c r="AI73">
        <v>175.16</v>
      </c>
      <c r="AJ73">
        <v>8.07</v>
      </c>
      <c r="AK73">
        <v>0</v>
      </c>
      <c r="AL73">
        <v>50.06</v>
      </c>
      <c r="AM73">
        <v>19.63</v>
      </c>
      <c r="AN73">
        <v>62.87</v>
      </c>
      <c r="AO73">
        <v>22.58</v>
      </c>
      <c r="AP73">
        <v>100.12</v>
      </c>
      <c r="AQ73">
        <v>0</v>
      </c>
      <c r="AR73">
        <v>216.19</v>
      </c>
      <c r="AS73">
        <v>0</v>
      </c>
      <c r="AT73">
        <v>0</v>
      </c>
      <c r="AU73">
        <v>24.18</v>
      </c>
      <c r="AV73">
        <v>0</v>
      </c>
      <c r="AW73">
        <v>0</v>
      </c>
      <c r="AX73">
        <v>22.25</v>
      </c>
      <c r="AY73">
        <v>0</v>
      </c>
      <c r="AZ73">
        <v>174.47</v>
      </c>
      <c r="BA73">
        <v>1.26</v>
      </c>
    </row>
    <row r="74" spans="7:53">
      <c r="G74" t="s">
        <v>116</v>
      </c>
      <c r="H74" s="73">
        <v>735.06</v>
      </c>
      <c r="I74" s="46">
        <v>173.62</v>
      </c>
      <c r="J74" s="46">
        <v>205.65</v>
      </c>
      <c r="K74" s="46">
        <v>29.02</v>
      </c>
      <c r="L74" s="46">
        <v>0.74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18.989999999999998</v>
      </c>
      <c r="X74">
        <v>20.309999999999999</v>
      </c>
      <c r="Y74">
        <v>48.36</v>
      </c>
      <c r="Z74">
        <v>0</v>
      </c>
      <c r="AA74">
        <v>0</v>
      </c>
      <c r="AB74">
        <v>2.46</v>
      </c>
      <c r="AC74">
        <v>0.82</v>
      </c>
      <c r="AD74">
        <v>63.07</v>
      </c>
      <c r="AE74">
        <v>67.709999999999994</v>
      </c>
      <c r="AF74">
        <v>29.02</v>
      </c>
      <c r="AG74">
        <v>4.84</v>
      </c>
      <c r="AH74">
        <v>12.19</v>
      </c>
      <c r="AI74">
        <v>175.16</v>
      </c>
      <c r="AJ74">
        <v>8.07</v>
      </c>
      <c r="AK74">
        <v>0</v>
      </c>
      <c r="AL74">
        <v>50.06</v>
      </c>
      <c r="AM74">
        <v>19.63</v>
      </c>
      <c r="AN74">
        <v>62.87</v>
      </c>
      <c r="AO74">
        <v>22.58</v>
      </c>
      <c r="AP74">
        <v>100.12</v>
      </c>
      <c r="AQ74">
        <v>0</v>
      </c>
      <c r="AR74">
        <v>216.19</v>
      </c>
      <c r="AS74">
        <v>0</v>
      </c>
      <c r="AT74">
        <v>0</v>
      </c>
      <c r="AU74">
        <v>24.18</v>
      </c>
      <c r="AV74">
        <v>0</v>
      </c>
      <c r="AW74">
        <v>0</v>
      </c>
      <c r="AX74">
        <v>22.25</v>
      </c>
      <c r="AY74">
        <v>0</v>
      </c>
      <c r="AZ74">
        <v>174.47</v>
      </c>
      <c r="BA74">
        <v>0.74</v>
      </c>
    </row>
    <row r="75" spans="7:53">
      <c r="G75" t="s">
        <v>117</v>
      </c>
      <c r="H75" s="73">
        <v>711.89</v>
      </c>
      <c r="I75" s="46">
        <v>210.12</v>
      </c>
      <c r="J75" s="46">
        <v>205.82999999999998</v>
      </c>
      <c r="K75" s="46">
        <v>29.02</v>
      </c>
      <c r="L75" s="46">
        <v>0.41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18.989999999999998</v>
      </c>
      <c r="X75">
        <v>20.309999999999999</v>
      </c>
      <c r="Y75">
        <v>48.36</v>
      </c>
      <c r="Z75">
        <v>0</v>
      </c>
      <c r="AA75">
        <v>36.5</v>
      </c>
      <c r="AB75">
        <v>2.46</v>
      </c>
      <c r="AC75">
        <v>0.82</v>
      </c>
      <c r="AD75">
        <v>63.07</v>
      </c>
      <c r="AE75">
        <v>67.709999999999994</v>
      </c>
      <c r="AF75">
        <v>29.02</v>
      </c>
      <c r="AG75">
        <v>4.84</v>
      </c>
      <c r="AH75">
        <v>12.37</v>
      </c>
      <c r="AI75">
        <v>175.16</v>
      </c>
      <c r="AJ75">
        <v>9.08</v>
      </c>
      <c r="AK75">
        <v>0</v>
      </c>
      <c r="AL75">
        <v>50.06</v>
      </c>
      <c r="AM75">
        <v>19.63</v>
      </c>
      <c r="AN75">
        <v>62.87</v>
      </c>
      <c r="AO75">
        <v>22.58</v>
      </c>
      <c r="AP75">
        <v>100.12</v>
      </c>
      <c r="AQ75">
        <v>0</v>
      </c>
      <c r="AR75">
        <v>216.19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22.25</v>
      </c>
      <c r="AY75">
        <v>0</v>
      </c>
      <c r="AZ75">
        <v>174.47</v>
      </c>
      <c r="BA75">
        <v>0.41</v>
      </c>
    </row>
    <row r="76" spans="7:53">
      <c r="G76" t="s">
        <v>118</v>
      </c>
      <c r="H76" s="73">
        <v>711.89</v>
      </c>
      <c r="I76" s="46">
        <v>210.12</v>
      </c>
      <c r="J76" s="46">
        <v>205.82999999999998</v>
      </c>
      <c r="K76" s="46">
        <v>29.02</v>
      </c>
      <c r="L76" s="46">
        <v>0.15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18.989999999999998</v>
      </c>
      <c r="X76">
        <v>20.309999999999999</v>
      </c>
      <c r="Y76">
        <v>48.36</v>
      </c>
      <c r="Z76">
        <v>0</v>
      </c>
      <c r="AA76">
        <v>36.5</v>
      </c>
      <c r="AB76">
        <v>2.46</v>
      </c>
      <c r="AC76">
        <v>0.82</v>
      </c>
      <c r="AD76">
        <v>63.07</v>
      </c>
      <c r="AE76">
        <v>67.709999999999994</v>
      </c>
      <c r="AF76">
        <v>29.02</v>
      </c>
      <c r="AG76">
        <v>4.84</v>
      </c>
      <c r="AH76">
        <v>12.37</v>
      </c>
      <c r="AI76">
        <v>175.16</v>
      </c>
      <c r="AJ76">
        <v>9.08</v>
      </c>
      <c r="AK76">
        <v>0</v>
      </c>
      <c r="AL76">
        <v>50.06</v>
      </c>
      <c r="AM76">
        <v>19.63</v>
      </c>
      <c r="AN76">
        <v>62.87</v>
      </c>
      <c r="AO76">
        <v>22.58</v>
      </c>
      <c r="AP76">
        <v>100.12</v>
      </c>
      <c r="AQ76">
        <v>0</v>
      </c>
      <c r="AR76">
        <v>216.19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22.25</v>
      </c>
      <c r="AY76">
        <v>0</v>
      </c>
      <c r="AZ76">
        <v>174.47</v>
      </c>
      <c r="BA76">
        <v>0.15</v>
      </c>
    </row>
    <row r="77" spans="7:53">
      <c r="G77" t="s">
        <v>119</v>
      </c>
      <c r="H77" s="73">
        <v>711.89</v>
      </c>
      <c r="I77" s="46">
        <v>210.12</v>
      </c>
      <c r="J77" s="46">
        <v>205.82999999999998</v>
      </c>
      <c r="K77" s="46">
        <v>29.02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18.989999999999998</v>
      </c>
      <c r="X77">
        <v>20.309999999999999</v>
      </c>
      <c r="Y77">
        <v>48.36</v>
      </c>
      <c r="Z77">
        <v>0</v>
      </c>
      <c r="AA77">
        <v>36.5</v>
      </c>
      <c r="AB77">
        <v>2.46</v>
      </c>
      <c r="AC77">
        <v>0.82</v>
      </c>
      <c r="AD77">
        <v>63.07</v>
      </c>
      <c r="AE77">
        <v>67.709999999999994</v>
      </c>
      <c r="AF77">
        <v>29.02</v>
      </c>
      <c r="AG77">
        <v>4.84</v>
      </c>
      <c r="AH77">
        <v>12.37</v>
      </c>
      <c r="AI77">
        <v>175.16</v>
      </c>
      <c r="AJ77">
        <v>9.08</v>
      </c>
      <c r="AK77">
        <v>0</v>
      </c>
      <c r="AL77">
        <v>50.06</v>
      </c>
      <c r="AM77">
        <v>19.63</v>
      </c>
      <c r="AN77">
        <v>62.87</v>
      </c>
      <c r="AO77">
        <v>22.58</v>
      </c>
      <c r="AP77">
        <v>100.12</v>
      </c>
      <c r="AQ77">
        <v>0</v>
      </c>
      <c r="AR77">
        <v>216.19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22.25</v>
      </c>
      <c r="AY77">
        <v>0</v>
      </c>
      <c r="AZ77">
        <v>174.47</v>
      </c>
      <c r="BA77">
        <v>0</v>
      </c>
    </row>
    <row r="78" spans="7:53">
      <c r="G78" t="s">
        <v>120</v>
      </c>
      <c r="H78" s="73">
        <v>711.89</v>
      </c>
      <c r="I78" s="46">
        <v>210.12</v>
      </c>
      <c r="J78" s="46">
        <v>205.82999999999998</v>
      </c>
      <c r="K78" s="46">
        <v>29.02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18.989999999999998</v>
      </c>
      <c r="X78">
        <v>20.309999999999999</v>
      </c>
      <c r="Y78">
        <v>48.36</v>
      </c>
      <c r="Z78">
        <v>0</v>
      </c>
      <c r="AA78">
        <v>36.5</v>
      </c>
      <c r="AB78">
        <v>2.46</v>
      </c>
      <c r="AC78">
        <v>0.82</v>
      </c>
      <c r="AD78">
        <v>63.07</v>
      </c>
      <c r="AE78">
        <v>67.709999999999994</v>
      </c>
      <c r="AF78">
        <v>29.02</v>
      </c>
      <c r="AG78">
        <v>4.84</v>
      </c>
      <c r="AH78">
        <v>12.37</v>
      </c>
      <c r="AI78">
        <v>175.16</v>
      </c>
      <c r="AJ78">
        <v>9.08</v>
      </c>
      <c r="AK78">
        <v>0</v>
      </c>
      <c r="AL78">
        <v>50.06</v>
      </c>
      <c r="AM78">
        <v>19.63</v>
      </c>
      <c r="AN78">
        <v>62.87</v>
      </c>
      <c r="AO78">
        <v>22.58</v>
      </c>
      <c r="AP78">
        <v>100.12</v>
      </c>
      <c r="AQ78">
        <v>0</v>
      </c>
      <c r="AR78">
        <v>216.19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22.25</v>
      </c>
      <c r="AY78">
        <v>0</v>
      </c>
      <c r="AZ78">
        <v>174.47</v>
      </c>
      <c r="BA78">
        <v>0</v>
      </c>
    </row>
    <row r="79" spans="7:53">
      <c r="G79" t="s">
        <v>121</v>
      </c>
      <c r="H79" s="73">
        <v>760.25</v>
      </c>
      <c r="I79" s="46">
        <v>210.12</v>
      </c>
      <c r="J79" s="46">
        <v>206.01999999999998</v>
      </c>
      <c r="K79" s="46">
        <v>29.02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18.989999999999998</v>
      </c>
      <c r="X79">
        <v>20.309999999999999</v>
      </c>
      <c r="Y79">
        <v>48.36</v>
      </c>
      <c r="Z79">
        <v>0</v>
      </c>
      <c r="AA79">
        <v>36.5</v>
      </c>
      <c r="AB79">
        <v>2.46</v>
      </c>
      <c r="AC79">
        <v>0.82</v>
      </c>
      <c r="AD79">
        <v>63.07</v>
      </c>
      <c r="AE79">
        <v>67.709999999999994</v>
      </c>
      <c r="AF79">
        <v>29.02</v>
      </c>
      <c r="AG79">
        <v>4.84</v>
      </c>
      <c r="AH79">
        <v>12.56</v>
      </c>
      <c r="AI79">
        <v>175.16</v>
      </c>
      <c r="AJ79">
        <v>9.08</v>
      </c>
      <c r="AK79">
        <v>0</v>
      </c>
      <c r="AL79">
        <v>50.06</v>
      </c>
      <c r="AM79">
        <v>19.63</v>
      </c>
      <c r="AN79">
        <v>62.87</v>
      </c>
      <c r="AO79">
        <v>22.58</v>
      </c>
      <c r="AP79">
        <v>100.12</v>
      </c>
      <c r="AQ79">
        <v>0</v>
      </c>
      <c r="AR79">
        <v>216.19</v>
      </c>
      <c r="AS79">
        <v>0</v>
      </c>
      <c r="AT79">
        <v>48.36</v>
      </c>
      <c r="AU79">
        <v>0</v>
      </c>
      <c r="AV79">
        <v>0</v>
      </c>
      <c r="AW79">
        <v>0</v>
      </c>
      <c r="AX79">
        <v>22.25</v>
      </c>
      <c r="AY79">
        <v>0</v>
      </c>
      <c r="AZ79">
        <v>174.47</v>
      </c>
      <c r="BA79">
        <v>0</v>
      </c>
    </row>
    <row r="80" spans="7:53">
      <c r="G80" t="s">
        <v>122</v>
      </c>
      <c r="H80" s="73">
        <v>760.25</v>
      </c>
      <c r="I80" s="46">
        <v>210.12</v>
      </c>
      <c r="J80" s="46">
        <v>206.01999999999998</v>
      </c>
      <c r="K80" s="46">
        <v>29.02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18.989999999999998</v>
      </c>
      <c r="X80">
        <v>20.309999999999999</v>
      </c>
      <c r="Y80">
        <v>48.36</v>
      </c>
      <c r="Z80">
        <v>0</v>
      </c>
      <c r="AA80">
        <v>36.5</v>
      </c>
      <c r="AB80">
        <v>2.46</v>
      </c>
      <c r="AC80">
        <v>0.82</v>
      </c>
      <c r="AD80">
        <v>63.07</v>
      </c>
      <c r="AE80">
        <v>67.709999999999994</v>
      </c>
      <c r="AF80">
        <v>29.02</v>
      </c>
      <c r="AG80">
        <v>4.84</v>
      </c>
      <c r="AH80">
        <v>12.56</v>
      </c>
      <c r="AI80">
        <v>175.16</v>
      </c>
      <c r="AJ80">
        <v>9.08</v>
      </c>
      <c r="AK80">
        <v>0</v>
      </c>
      <c r="AL80">
        <v>50.06</v>
      </c>
      <c r="AM80">
        <v>19.63</v>
      </c>
      <c r="AN80">
        <v>62.87</v>
      </c>
      <c r="AO80">
        <v>22.58</v>
      </c>
      <c r="AP80">
        <v>100.12</v>
      </c>
      <c r="AQ80">
        <v>0</v>
      </c>
      <c r="AR80">
        <v>216.19</v>
      </c>
      <c r="AS80">
        <v>0</v>
      </c>
      <c r="AT80">
        <v>48.36</v>
      </c>
      <c r="AU80">
        <v>0</v>
      </c>
      <c r="AV80">
        <v>0</v>
      </c>
      <c r="AW80">
        <v>0</v>
      </c>
      <c r="AX80">
        <v>22.25</v>
      </c>
      <c r="AY80">
        <v>0</v>
      </c>
      <c r="AZ80">
        <v>174.47</v>
      </c>
      <c r="BA80">
        <v>0</v>
      </c>
    </row>
    <row r="81" spans="7:53">
      <c r="G81" t="s">
        <v>123</v>
      </c>
      <c r="H81" s="73">
        <v>760.25</v>
      </c>
      <c r="I81" s="46">
        <v>210.12</v>
      </c>
      <c r="J81" s="46">
        <v>206.01999999999998</v>
      </c>
      <c r="K81" s="46">
        <v>29.02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18.989999999999998</v>
      </c>
      <c r="X81">
        <v>20.309999999999999</v>
      </c>
      <c r="Y81">
        <v>48.36</v>
      </c>
      <c r="Z81">
        <v>0</v>
      </c>
      <c r="AA81">
        <v>36.5</v>
      </c>
      <c r="AB81">
        <v>2.46</v>
      </c>
      <c r="AC81">
        <v>0.82</v>
      </c>
      <c r="AD81">
        <v>63.07</v>
      </c>
      <c r="AE81">
        <v>67.709999999999994</v>
      </c>
      <c r="AF81">
        <v>29.02</v>
      </c>
      <c r="AG81">
        <v>4.84</v>
      </c>
      <c r="AH81">
        <v>12.56</v>
      </c>
      <c r="AI81">
        <v>175.16</v>
      </c>
      <c r="AJ81">
        <v>9.08</v>
      </c>
      <c r="AK81">
        <v>0</v>
      </c>
      <c r="AL81">
        <v>50.06</v>
      </c>
      <c r="AM81">
        <v>19.63</v>
      </c>
      <c r="AN81">
        <v>62.87</v>
      </c>
      <c r="AO81">
        <v>22.58</v>
      </c>
      <c r="AP81">
        <v>100.12</v>
      </c>
      <c r="AQ81">
        <v>0</v>
      </c>
      <c r="AR81">
        <v>216.19</v>
      </c>
      <c r="AS81">
        <v>0</v>
      </c>
      <c r="AT81">
        <v>48.36</v>
      </c>
      <c r="AU81">
        <v>0</v>
      </c>
      <c r="AV81">
        <v>0</v>
      </c>
      <c r="AW81">
        <v>0</v>
      </c>
      <c r="AX81">
        <v>22.25</v>
      </c>
      <c r="AY81">
        <v>0</v>
      </c>
      <c r="AZ81">
        <v>174.47</v>
      </c>
      <c r="BA81">
        <v>0</v>
      </c>
    </row>
    <row r="82" spans="7:53">
      <c r="G82" t="s">
        <v>124</v>
      </c>
      <c r="H82" s="73">
        <v>760.25</v>
      </c>
      <c r="I82" s="46">
        <v>210.12</v>
      </c>
      <c r="J82" s="46">
        <v>206.01999999999998</v>
      </c>
      <c r="K82" s="46">
        <v>29.02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18.989999999999998</v>
      </c>
      <c r="X82">
        <v>20.309999999999999</v>
      </c>
      <c r="Y82">
        <v>48.36</v>
      </c>
      <c r="Z82">
        <v>0</v>
      </c>
      <c r="AA82">
        <v>36.5</v>
      </c>
      <c r="AB82">
        <v>2.46</v>
      </c>
      <c r="AC82">
        <v>0.82</v>
      </c>
      <c r="AD82">
        <v>63.07</v>
      </c>
      <c r="AE82">
        <v>67.709999999999994</v>
      </c>
      <c r="AF82">
        <v>29.02</v>
      </c>
      <c r="AG82">
        <v>4.84</v>
      </c>
      <c r="AH82">
        <v>12.56</v>
      </c>
      <c r="AI82">
        <v>175.16</v>
      </c>
      <c r="AJ82">
        <v>9.08</v>
      </c>
      <c r="AK82">
        <v>0</v>
      </c>
      <c r="AL82">
        <v>50.06</v>
      </c>
      <c r="AM82">
        <v>19.63</v>
      </c>
      <c r="AN82">
        <v>62.87</v>
      </c>
      <c r="AO82">
        <v>22.58</v>
      </c>
      <c r="AP82">
        <v>100.12</v>
      </c>
      <c r="AQ82">
        <v>0</v>
      </c>
      <c r="AR82">
        <v>216.19</v>
      </c>
      <c r="AS82">
        <v>0</v>
      </c>
      <c r="AT82">
        <v>48.36</v>
      </c>
      <c r="AU82">
        <v>0</v>
      </c>
      <c r="AV82">
        <v>0</v>
      </c>
      <c r="AW82">
        <v>0</v>
      </c>
      <c r="AX82">
        <v>22.25</v>
      </c>
      <c r="AY82">
        <v>0</v>
      </c>
      <c r="AZ82">
        <v>174.47</v>
      </c>
      <c r="BA82">
        <v>0</v>
      </c>
    </row>
    <row r="83" spans="7:53">
      <c r="G83" t="s">
        <v>125</v>
      </c>
      <c r="H83" s="73">
        <v>856.93</v>
      </c>
      <c r="I83" s="46">
        <v>239.72</v>
      </c>
      <c r="J83" s="46">
        <v>206.01999999999998</v>
      </c>
      <c r="K83" s="46">
        <v>29.02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18.989999999999998</v>
      </c>
      <c r="X83">
        <v>20.309999999999999</v>
      </c>
      <c r="Y83">
        <v>48.36</v>
      </c>
      <c r="Z83">
        <v>0</v>
      </c>
      <c r="AA83">
        <v>36.5</v>
      </c>
      <c r="AB83">
        <v>2.46</v>
      </c>
      <c r="AC83">
        <v>0.77</v>
      </c>
      <c r="AD83">
        <v>63.07</v>
      </c>
      <c r="AE83">
        <v>67.709999999999994</v>
      </c>
      <c r="AF83">
        <v>29.02</v>
      </c>
      <c r="AG83">
        <v>4.84</v>
      </c>
      <c r="AH83">
        <v>12.56</v>
      </c>
      <c r="AI83">
        <v>175.16</v>
      </c>
      <c r="AJ83">
        <v>9.08</v>
      </c>
      <c r="AK83">
        <v>29.6</v>
      </c>
      <c r="AL83">
        <v>50.06</v>
      </c>
      <c r="AM83">
        <v>19.63</v>
      </c>
      <c r="AN83">
        <v>62.87</v>
      </c>
      <c r="AO83">
        <v>22.58</v>
      </c>
      <c r="AP83">
        <v>100.12</v>
      </c>
      <c r="AQ83">
        <v>0</v>
      </c>
      <c r="AR83">
        <v>216.19</v>
      </c>
      <c r="AS83">
        <v>0</v>
      </c>
      <c r="AT83">
        <v>48.36</v>
      </c>
      <c r="AU83">
        <v>0</v>
      </c>
      <c r="AV83">
        <v>96.73</v>
      </c>
      <c r="AW83">
        <v>0</v>
      </c>
      <c r="AX83">
        <v>22.25</v>
      </c>
      <c r="AY83">
        <v>0</v>
      </c>
      <c r="AZ83">
        <v>174.47</v>
      </c>
      <c r="BA83">
        <v>0</v>
      </c>
    </row>
    <row r="84" spans="7:53">
      <c r="G84" t="s">
        <v>126</v>
      </c>
      <c r="H84" s="73">
        <v>856.93</v>
      </c>
      <c r="I84" s="46">
        <v>239.72</v>
      </c>
      <c r="J84" s="46">
        <v>206.01999999999998</v>
      </c>
      <c r="K84" s="46">
        <v>29.02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18.989999999999998</v>
      </c>
      <c r="X84">
        <v>20.309999999999999</v>
      </c>
      <c r="Y84">
        <v>48.36</v>
      </c>
      <c r="Z84">
        <v>0</v>
      </c>
      <c r="AA84">
        <v>36.5</v>
      </c>
      <c r="AB84">
        <v>2.46</v>
      </c>
      <c r="AC84">
        <v>0.77</v>
      </c>
      <c r="AD84">
        <v>63.07</v>
      </c>
      <c r="AE84">
        <v>67.709999999999994</v>
      </c>
      <c r="AF84">
        <v>29.02</v>
      </c>
      <c r="AG84">
        <v>4.84</v>
      </c>
      <c r="AH84">
        <v>12.56</v>
      </c>
      <c r="AI84">
        <v>175.16</v>
      </c>
      <c r="AJ84">
        <v>9.08</v>
      </c>
      <c r="AK84">
        <v>29.6</v>
      </c>
      <c r="AL84">
        <v>50.06</v>
      </c>
      <c r="AM84">
        <v>19.63</v>
      </c>
      <c r="AN84">
        <v>62.87</v>
      </c>
      <c r="AO84">
        <v>22.58</v>
      </c>
      <c r="AP84">
        <v>100.12</v>
      </c>
      <c r="AQ84">
        <v>0</v>
      </c>
      <c r="AR84">
        <v>216.19</v>
      </c>
      <c r="AS84">
        <v>0</v>
      </c>
      <c r="AT84">
        <v>48.36</v>
      </c>
      <c r="AU84">
        <v>0</v>
      </c>
      <c r="AV84">
        <v>96.73</v>
      </c>
      <c r="AW84">
        <v>0</v>
      </c>
      <c r="AX84">
        <v>22.25</v>
      </c>
      <c r="AY84">
        <v>0</v>
      </c>
      <c r="AZ84">
        <v>174.47</v>
      </c>
      <c r="BA84">
        <v>0</v>
      </c>
    </row>
    <row r="85" spans="7:53">
      <c r="G85" t="s">
        <v>127</v>
      </c>
      <c r="H85" s="73">
        <v>856.93</v>
      </c>
      <c r="I85" s="46">
        <v>239.72</v>
      </c>
      <c r="J85" s="46">
        <v>206.01999999999998</v>
      </c>
      <c r="K85" s="46">
        <v>29.02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18.989999999999998</v>
      </c>
      <c r="X85">
        <v>20.309999999999999</v>
      </c>
      <c r="Y85">
        <v>48.36</v>
      </c>
      <c r="Z85">
        <v>0</v>
      </c>
      <c r="AA85">
        <v>36.5</v>
      </c>
      <c r="AB85">
        <v>2.46</v>
      </c>
      <c r="AC85">
        <v>0.77</v>
      </c>
      <c r="AD85">
        <v>63.07</v>
      </c>
      <c r="AE85">
        <v>67.709999999999994</v>
      </c>
      <c r="AF85">
        <v>29.02</v>
      </c>
      <c r="AG85">
        <v>4.84</v>
      </c>
      <c r="AH85">
        <v>12.56</v>
      </c>
      <c r="AI85">
        <v>175.16</v>
      </c>
      <c r="AJ85">
        <v>9.08</v>
      </c>
      <c r="AK85">
        <v>29.6</v>
      </c>
      <c r="AL85">
        <v>50.06</v>
      </c>
      <c r="AM85">
        <v>19.63</v>
      </c>
      <c r="AN85">
        <v>62.87</v>
      </c>
      <c r="AO85">
        <v>22.58</v>
      </c>
      <c r="AP85">
        <v>100.12</v>
      </c>
      <c r="AQ85">
        <v>0</v>
      </c>
      <c r="AR85">
        <v>216.19</v>
      </c>
      <c r="AS85">
        <v>0</v>
      </c>
      <c r="AT85">
        <v>48.36</v>
      </c>
      <c r="AU85">
        <v>0</v>
      </c>
      <c r="AV85">
        <v>96.73</v>
      </c>
      <c r="AW85">
        <v>0</v>
      </c>
      <c r="AX85">
        <v>22.25</v>
      </c>
      <c r="AY85">
        <v>0</v>
      </c>
      <c r="AZ85">
        <v>174.47</v>
      </c>
      <c r="BA85">
        <v>0</v>
      </c>
    </row>
    <row r="86" spans="7:53">
      <c r="G86" t="s">
        <v>128</v>
      </c>
      <c r="H86" s="73">
        <v>856.93</v>
      </c>
      <c r="I86" s="46">
        <v>239.72</v>
      </c>
      <c r="J86" s="46">
        <v>206.01999999999998</v>
      </c>
      <c r="K86" s="46">
        <v>29.02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18.989999999999998</v>
      </c>
      <c r="X86">
        <v>20.309999999999999</v>
      </c>
      <c r="Y86">
        <v>48.36</v>
      </c>
      <c r="Z86">
        <v>0</v>
      </c>
      <c r="AA86">
        <v>36.5</v>
      </c>
      <c r="AB86">
        <v>2.46</v>
      </c>
      <c r="AC86">
        <v>0.77</v>
      </c>
      <c r="AD86">
        <v>63.07</v>
      </c>
      <c r="AE86">
        <v>67.709999999999994</v>
      </c>
      <c r="AF86">
        <v>29.02</v>
      </c>
      <c r="AG86">
        <v>4.84</v>
      </c>
      <c r="AH86">
        <v>12.56</v>
      </c>
      <c r="AI86">
        <v>175.16</v>
      </c>
      <c r="AJ86">
        <v>9.08</v>
      </c>
      <c r="AK86">
        <v>29.6</v>
      </c>
      <c r="AL86">
        <v>50.06</v>
      </c>
      <c r="AM86">
        <v>19.63</v>
      </c>
      <c r="AN86">
        <v>62.87</v>
      </c>
      <c r="AO86">
        <v>22.58</v>
      </c>
      <c r="AP86">
        <v>100.12</v>
      </c>
      <c r="AQ86">
        <v>0</v>
      </c>
      <c r="AR86">
        <v>216.19</v>
      </c>
      <c r="AS86">
        <v>0</v>
      </c>
      <c r="AT86">
        <v>48.36</v>
      </c>
      <c r="AU86">
        <v>0</v>
      </c>
      <c r="AV86">
        <v>96.73</v>
      </c>
      <c r="AW86">
        <v>0</v>
      </c>
      <c r="AX86">
        <v>22.25</v>
      </c>
      <c r="AY86">
        <v>0</v>
      </c>
      <c r="AZ86">
        <v>174.47</v>
      </c>
      <c r="BA86">
        <v>0</v>
      </c>
    </row>
    <row r="87" spans="7:53">
      <c r="G87" t="s">
        <v>129</v>
      </c>
      <c r="H87" s="73">
        <v>856.93</v>
      </c>
      <c r="I87" s="46">
        <v>298.18</v>
      </c>
      <c r="J87" s="46">
        <v>206.01999999999998</v>
      </c>
      <c r="K87" s="46">
        <v>29.02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18.989999999999998</v>
      </c>
      <c r="X87">
        <v>20.309999999999999</v>
      </c>
      <c r="Y87">
        <v>48.36</v>
      </c>
      <c r="Z87">
        <v>58.46</v>
      </c>
      <c r="AA87">
        <v>36.5</v>
      </c>
      <c r="AB87">
        <v>2.46</v>
      </c>
      <c r="AC87">
        <v>0.77</v>
      </c>
      <c r="AD87">
        <v>63.07</v>
      </c>
      <c r="AE87">
        <v>67.709999999999994</v>
      </c>
      <c r="AF87">
        <v>29.02</v>
      </c>
      <c r="AG87">
        <v>4.84</v>
      </c>
      <c r="AH87">
        <v>12.56</v>
      </c>
      <c r="AI87">
        <v>175.16</v>
      </c>
      <c r="AJ87">
        <v>9.08</v>
      </c>
      <c r="AK87">
        <v>29.6</v>
      </c>
      <c r="AL87">
        <v>50.06</v>
      </c>
      <c r="AM87">
        <v>19.63</v>
      </c>
      <c r="AN87">
        <v>62.87</v>
      </c>
      <c r="AO87">
        <v>22.58</v>
      </c>
      <c r="AP87">
        <v>100.12</v>
      </c>
      <c r="AQ87">
        <v>0</v>
      </c>
      <c r="AR87">
        <v>216.19</v>
      </c>
      <c r="AS87">
        <v>0</v>
      </c>
      <c r="AT87">
        <v>48.36</v>
      </c>
      <c r="AU87">
        <v>0</v>
      </c>
      <c r="AV87">
        <v>96.73</v>
      </c>
      <c r="AW87">
        <v>0</v>
      </c>
      <c r="AX87">
        <v>22.25</v>
      </c>
      <c r="AY87">
        <v>0</v>
      </c>
      <c r="AZ87">
        <v>174.47</v>
      </c>
      <c r="BA87">
        <v>0</v>
      </c>
    </row>
    <row r="88" spans="7:53">
      <c r="G88" t="s">
        <v>130</v>
      </c>
      <c r="H88" s="73">
        <v>856.93</v>
      </c>
      <c r="I88" s="46">
        <v>298.18</v>
      </c>
      <c r="J88" s="46">
        <v>206.01999999999998</v>
      </c>
      <c r="K88" s="46">
        <v>29.02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18.989999999999998</v>
      </c>
      <c r="X88">
        <v>20.309999999999999</v>
      </c>
      <c r="Y88">
        <v>48.36</v>
      </c>
      <c r="Z88">
        <v>58.46</v>
      </c>
      <c r="AA88">
        <v>36.5</v>
      </c>
      <c r="AB88">
        <v>2.46</v>
      </c>
      <c r="AC88">
        <v>0.77</v>
      </c>
      <c r="AD88">
        <v>63.07</v>
      </c>
      <c r="AE88">
        <v>67.709999999999994</v>
      </c>
      <c r="AF88">
        <v>29.02</v>
      </c>
      <c r="AG88">
        <v>4.84</v>
      </c>
      <c r="AH88">
        <v>12.56</v>
      </c>
      <c r="AI88">
        <v>175.16</v>
      </c>
      <c r="AJ88">
        <v>9.08</v>
      </c>
      <c r="AK88">
        <v>29.6</v>
      </c>
      <c r="AL88">
        <v>50.06</v>
      </c>
      <c r="AM88">
        <v>19.63</v>
      </c>
      <c r="AN88">
        <v>62.87</v>
      </c>
      <c r="AO88">
        <v>22.58</v>
      </c>
      <c r="AP88">
        <v>100.12</v>
      </c>
      <c r="AQ88">
        <v>0</v>
      </c>
      <c r="AR88">
        <v>216.19</v>
      </c>
      <c r="AS88">
        <v>0</v>
      </c>
      <c r="AT88">
        <v>48.36</v>
      </c>
      <c r="AU88">
        <v>0</v>
      </c>
      <c r="AV88">
        <v>96.73</v>
      </c>
      <c r="AW88">
        <v>0</v>
      </c>
      <c r="AX88">
        <v>22.25</v>
      </c>
      <c r="AY88">
        <v>0</v>
      </c>
      <c r="AZ88">
        <v>174.47</v>
      </c>
      <c r="BA88">
        <v>0</v>
      </c>
    </row>
    <row r="89" spans="7:53">
      <c r="G89" t="s">
        <v>131</v>
      </c>
      <c r="H89" s="73">
        <v>856.93</v>
      </c>
      <c r="I89" s="46">
        <v>298.18</v>
      </c>
      <c r="J89" s="46">
        <v>206.01999999999998</v>
      </c>
      <c r="K89" s="46">
        <v>29.02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18.989999999999998</v>
      </c>
      <c r="X89">
        <v>20.309999999999999</v>
      </c>
      <c r="Y89">
        <v>48.36</v>
      </c>
      <c r="Z89">
        <v>58.46</v>
      </c>
      <c r="AA89">
        <v>36.5</v>
      </c>
      <c r="AB89">
        <v>2.46</v>
      </c>
      <c r="AC89">
        <v>0.77</v>
      </c>
      <c r="AD89">
        <v>63.07</v>
      </c>
      <c r="AE89">
        <v>67.709999999999994</v>
      </c>
      <c r="AF89">
        <v>29.02</v>
      </c>
      <c r="AG89">
        <v>4.84</v>
      </c>
      <c r="AH89">
        <v>12.56</v>
      </c>
      <c r="AI89">
        <v>175.16</v>
      </c>
      <c r="AJ89">
        <v>9.08</v>
      </c>
      <c r="AK89">
        <v>29.6</v>
      </c>
      <c r="AL89">
        <v>50.06</v>
      </c>
      <c r="AM89">
        <v>19.63</v>
      </c>
      <c r="AN89">
        <v>62.87</v>
      </c>
      <c r="AO89">
        <v>22.58</v>
      </c>
      <c r="AP89">
        <v>100.12</v>
      </c>
      <c r="AQ89">
        <v>0</v>
      </c>
      <c r="AR89">
        <v>216.19</v>
      </c>
      <c r="AS89">
        <v>0</v>
      </c>
      <c r="AT89">
        <v>48.36</v>
      </c>
      <c r="AU89">
        <v>0</v>
      </c>
      <c r="AV89">
        <v>96.73</v>
      </c>
      <c r="AW89">
        <v>0</v>
      </c>
      <c r="AX89">
        <v>22.25</v>
      </c>
      <c r="AY89">
        <v>0</v>
      </c>
      <c r="AZ89">
        <v>174.47</v>
      </c>
      <c r="BA89">
        <v>0</v>
      </c>
    </row>
    <row r="90" spans="7:53">
      <c r="G90" t="s">
        <v>132</v>
      </c>
      <c r="H90" s="73">
        <v>856.93</v>
      </c>
      <c r="I90" s="46">
        <v>298.18</v>
      </c>
      <c r="J90" s="46">
        <v>206.01999999999998</v>
      </c>
      <c r="K90" s="46">
        <v>29.02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18.989999999999998</v>
      </c>
      <c r="X90">
        <v>20.309999999999999</v>
      </c>
      <c r="Y90">
        <v>48.36</v>
      </c>
      <c r="Z90">
        <v>58.46</v>
      </c>
      <c r="AA90">
        <v>36.5</v>
      </c>
      <c r="AB90">
        <v>2.46</v>
      </c>
      <c r="AC90">
        <v>0.77</v>
      </c>
      <c r="AD90">
        <v>63.07</v>
      </c>
      <c r="AE90">
        <v>67.709999999999994</v>
      </c>
      <c r="AF90">
        <v>29.02</v>
      </c>
      <c r="AG90">
        <v>4.84</v>
      </c>
      <c r="AH90">
        <v>12.56</v>
      </c>
      <c r="AI90">
        <v>175.16</v>
      </c>
      <c r="AJ90">
        <v>9.08</v>
      </c>
      <c r="AK90">
        <v>29.6</v>
      </c>
      <c r="AL90">
        <v>50.06</v>
      </c>
      <c r="AM90">
        <v>19.63</v>
      </c>
      <c r="AN90">
        <v>62.87</v>
      </c>
      <c r="AO90">
        <v>22.58</v>
      </c>
      <c r="AP90">
        <v>100.12</v>
      </c>
      <c r="AQ90">
        <v>0</v>
      </c>
      <c r="AR90">
        <v>216.19</v>
      </c>
      <c r="AS90">
        <v>0</v>
      </c>
      <c r="AT90">
        <v>48.36</v>
      </c>
      <c r="AU90">
        <v>0</v>
      </c>
      <c r="AV90">
        <v>96.73</v>
      </c>
      <c r="AW90">
        <v>0</v>
      </c>
      <c r="AX90">
        <v>22.25</v>
      </c>
      <c r="AY90">
        <v>0</v>
      </c>
      <c r="AZ90">
        <v>174.47</v>
      </c>
      <c r="BA90">
        <v>0</v>
      </c>
    </row>
    <row r="91" spans="7:53">
      <c r="G91" t="s">
        <v>133</v>
      </c>
      <c r="H91" s="73">
        <v>933.79</v>
      </c>
      <c r="I91" s="46">
        <v>331.55</v>
      </c>
      <c r="J91" s="46">
        <v>205.93</v>
      </c>
      <c r="K91" s="46">
        <v>29.02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18.989999999999998</v>
      </c>
      <c r="X91">
        <v>20.309999999999999</v>
      </c>
      <c r="Y91">
        <v>48.36</v>
      </c>
      <c r="Z91">
        <v>58.46</v>
      </c>
      <c r="AA91">
        <v>36.5</v>
      </c>
      <c r="AB91">
        <v>2.46</v>
      </c>
      <c r="AC91">
        <v>0.77</v>
      </c>
      <c r="AD91">
        <v>63.07</v>
      </c>
      <c r="AE91">
        <v>67.709999999999994</v>
      </c>
      <c r="AF91">
        <v>29.02</v>
      </c>
      <c r="AG91">
        <v>4.84</v>
      </c>
      <c r="AH91">
        <v>12.47</v>
      </c>
      <c r="AI91">
        <v>175.16</v>
      </c>
      <c r="AJ91">
        <v>8.07</v>
      </c>
      <c r="AK91">
        <v>29.6</v>
      </c>
      <c r="AL91">
        <v>50.06</v>
      </c>
      <c r="AM91">
        <v>19.63</v>
      </c>
      <c r="AN91">
        <v>62.87</v>
      </c>
      <c r="AO91">
        <v>22.58</v>
      </c>
      <c r="AP91">
        <v>100.12</v>
      </c>
      <c r="AQ91">
        <v>33.369999999999997</v>
      </c>
      <c r="AR91">
        <v>216.19</v>
      </c>
      <c r="AS91">
        <v>0</v>
      </c>
      <c r="AT91">
        <v>48.36</v>
      </c>
      <c r="AU91">
        <v>0</v>
      </c>
      <c r="AV91">
        <v>96.73</v>
      </c>
      <c r="AW91">
        <v>0</v>
      </c>
      <c r="AX91">
        <v>22.25</v>
      </c>
      <c r="AY91">
        <v>77.87</v>
      </c>
      <c r="AZ91">
        <v>174.47</v>
      </c>
      <c r="BA91">
        <v>0</v>
      </c>
    </row>
    <row r="92" spans="7:53">
      <c r="G92" t="s">
        <v>134</v>
      </c>
      <c r="H92" s="73">
        <v>933.79</v>
      </c>
      <c r="I92" s="46">
        <v>331.55</v>
      </c>
      <c r="J92" s="46">
        <v>205.93</v>
      </c>
      <c r="K92" s="46">
        <v>29.02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18.989999999999998</v>
      </c>
      <c r="X92">
        <v>20.309999999999999</v>
      </c>
      <c r="Y92">
        <v>48.36</v>
      </c>
      <c r="Z92">
        <v>58.46</v>
      </c>
      <c r="AA92">
        <v>36.5</v>
      </c>
      <c r="AB92">
        <v>2.46</v>
      </c>
      <c r="AC92">
        <v>0.77</v>
      </c>
      <c r="AD92">
        <v>63.07</v>
      </c>
      <c r="AE92">
        <v>67.709999999999994</v>
      </c>
      <c r="AF92">
        <v>29.02</v>
      </c>
      <c r="AG92">
        <v>4.84</v>
      </c>
      <c r="AH92">
        <v>12.47</v>
      </c>
      <c r="AI92">
        <v>175.16</v>
      </c>
      <c r="AJ92">
        <v>8.07</v>
      </c>
      <c r="AK92">
        <v>29.6</v>
      </c>
      <c r="AL92">
        <v>50.06</v>
      </c>
      <c r="AM92">
        <v>19.63</v>
      </c>
      <c r="AN92">
        <v>62.87</v>
      </c>
      <c r="AO92">
        <v>22.58</v>
      </c>
      <c r="AP92">
        <v>100.12</v>
      </c>
      <c r="AQ92">
        <v>33.369999999999997</v>
      </c>
      <c r="AR92">
        <v>216.19</v>
      </c>
      <c r="AS92">
        <v>0</v>
      </c>
      <c r="AT92">
        <v>48.36</v>
      </c>
      <c r="AU92">
        <v>0</v>
      </c>
      <c r="AV92">
        <v>96.73</v>
      </c>
      <c r="AW92">
        <v>0</v>
      </c>
      <c r="AX92">
        <v>22.25</v>
      </c>
      <c r="AY92">
        <v>77.87</v>
      </c>
      <c r="AZ92">
        <v>174.47</v>
      </c>
      <c r="BA92">
        <v>0</v>
      </c>
    </row>
    <row r="93" spans="7:53">
      <c r="G93" t="s">
        <v>135</v>
      </c>
      <c r="H93" s="73">
        <v>933.79</v>
      </c>
      <c r="I93" s="46">
        <v>331.55</v>
      </c>
      <c r="J93" s="46">
        <v>205.93</v>
      </c>
      <c r="K93" s="46">
        <v>29.02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18.989999999999998</v>
      </c>
      <c r="X93">
        <v>20.309999999999999</v>
      </c>
      <c r="Y93">
        <v>48.36</v>
      </c>
      <c r="Z93">
        <v>58.46</v>
      </c>
      <c r="AA93">
        <v>36.5</v>
      </c>
      <c r="AB93">
        <v>2.46</v>
      </c>
      <c r="AC93">
        <v>0.77</v>
      </c>
      <c r="AD93">
        <v>63.07</v>
      </c>
      <c r="AE93">
        <v>67.709999999999994</v>
      </c>
      <c r="AF93">
        <v>29.02</v>
      </c>
      <c r="AG93">
        <v>4.84</v>
      </c>
      <c r="AH93">
        <v>12.47</v>
      </c>
      <c r="AI93">
        <v>175.16</v>
      </c>
      <c r="AJ93">
        <v>8.07</v>
      </c>
      <c r="AK93">
        <v>29.6</v>
      </c>
      <c r="AL93">
        <v>50.06</v>
      </c>
      <c r="AM93">
        <v>19.63</v>
      </c>
      <c r="AN93">
        <v>62.87</v>
      </c>
      <c r="AO93">
        <v>22.58</v>
      </c>
      <c r="AP93">
        <v>100.12</v>
      </c>
      <c r="AQ93">
        <v>33.369999999999997</v>
      </c>
      <c r="AR93">
        <v>216.19</v>
      </c>
      <c r="AS93">
        <v>0</v>
      </c>
      <c r="AT93">
        <v>48.36</v>
      </c>
      <c r="AU93">
        <v>0</v>
      </c>
      <c r="AV93">
        <v>96.73</v>
      </c>
      <c r="AW93">
        <v>0</v>
      </c>
      <c r="AX93">
        <v>22.25</v>
      </c>
      <c r="AY93">
        <v>77.87</v>
      </c>
      <c r="AZ93">
        <v>174.47</v>
      </c>
      <c r="BA93">
        <v>0</v>
      </c>
    </row>
    <row r="94" spans="7:53">
      <c r="G94" t="s">
        <v>136</v>
      </c>
      <c r="H94" s="73">
        <v>933.79</v>
      </c>
      <c r="I94" s="46">
        <v>331.55</v>
      </c>
      <c r="J94" s="46">
        <v>205.93</v>
      </c>
      <c r="K94" s="46">
        <v>29.02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18.989999999999998</v>
      </c>
      <c r="X94">
        <v>20.309999999999999</v>
      </c>
      <c r="Y94">
        <v>48.36</v>
      </c>
      <c r="Z94">
        <v>58.46</v>
      </c>
      <c r="AA94">
        <v>36.5</v>
      </c>
      <c r="AB94">
        <v>2.46</v>
      </c>
      <c r="AC94">
        <v>0.77</v>
      </c>
      <c r="AD94">
        <v>63.07</v>
      </c>
      <c r="AE94">
        <v>67.709999999999994</v>
      </c>
      <c r="AF94">
        <v>29.02</v>
      </c>
      <c r="AG94">
        <v>4.84</v>
      </c>
      <c r="AH94">
        <v>12.47</v>
      </c>
      <c r="AI94">
        <v>175.16</v>
      </c>
      <c r="AJ94">
        <v>8.07</v>
      </c>
      <c r="AK94">
        <v>29.6</v>
      </c>
      <c r="AL94">
        <v>50.06</v>
      </c>
      <c r="AM94">
        <v>19.63</v>
      </c>
      <c r="AN94">
        <v>62.87</v>
      </c>
      <c r="AO94">
        <v>22.58</v>
      </c>
      <c r="AP94">
        <v>100.12</v>
      </c>
      <c r="AQ94">
        <v>33.369999999999997</v>
      </c>
      <c r="AR94">
        <v>216.19</v>
      </c>
      <c r="AS94">
        <v>0</v>
      </c>
      <c r="AT94">
        <v>48.36</v>
      </c>
      <c r="AU94">
        <v>0</v>
      </c>
      <c r="AV94">
        <v>96.73</v>
      </c>
      <c r="AW94">
        <v>0</v>
      </c>
      <c r="AX94">
        <v>22.25</v>
      </c>
      <c r="AY94">
        <v>77.87</v>
      </c>
      <c r="AZ94">
        <v>174.47</v>
      </c>
      <c r="BA94">
        <v>0</v>
      </c>
    </row>
    <row r="95" spans="7:53">
      <c r="G95" t="s">
        <v>137</v>
      </c>
      <c r="H95" s="73">
        <v>933.79</v>
      </c>
      <c r="I95" s="46">
        <v>331.55</v>
      </c>
      <c r="J95" s="46">
        <v>205.82999999999998</v>
      </c>
      <c r="K95" s="46">
        <v>29.02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18.989999999999998</v>
      </c>
      <c r="X95">
        <v>20.309999999999999</v>
      </c>
      <c r="Y95">
        <v>48.36</v>
      </c>
      <c r="Z95">
        <v>58.46</v>
      </c>
      <c r="AA95">
        <v>36.5</v>
      </c>
      <c r="AB95">
        <v>2.46</v>
      </c>
      <c r="AC95">
        <v>0.77</v>
      </c>
      <c r="AD95">
        <v>63.07</v>
      </c>
      <c r="AE95">
        <v>67.709999999999994</v>
      </c>
      <c r="AF95">
        <v>29.02</v>
      </c>
      <c r="AG95">
        <v>4.84</v>
      </c>
      <c r="AH95">
        <v>12.37</v>
      </c>
      <c r="AI95">
        <v>175.16</v>
      </c>
      <c r="AJ95">
        <v>8.07</v>
      </c>
      <c r="AK95">
        <v>29.6</v>
      </c>
      <c r="AL95">
        <v>50.06</v>
      </c>
      <c r="AM95">
        <v>19.63</v>
      </c>
      <c r="AN95">
        <v>62.87</v>
      </c>
      <c r="AO95">
        <v>22.58</v>
      </c>
      <c r="AP95">
        <v>100.12</v>
      </c>
      <c r="AQ95">
        <v>33.369999999999997</v>
      </c>
      <c r="AR95">
        <v>216.19</v>
      </c>
      <c r="AS95">
        <v>0</v>
      </c>
      <c r="AT95">
        <v>48.36</v>
      </c>
      <c r="AU95">
        <v>0</v>
      </c>
      <c r="AV95">
        <v>96.73</v>
      </c>
      <c r="AW95">
        <v>0</v>
      </c>
      <c r="AX95">
        <v>22.25</v>
      </c>
      <c r="AY95">
        <v>77.87</v>
      </c>
      <c r="AZ95">
        <v>174.47</v>
      </c>
      <c r="BA95">
        <v>0</v>
      </c>
    </row>
    <row r="96" spans="7:53">
      <c r="G96" t="s">
        <v>138</v>
      </c>
      <c r="H96" s="73">
        <v>933.79</v>
      </c>
      <c r="I96" s="46">
        <v>331.55</v>
      </c>
      <c r="J96" s="46">
        <v>205.82999999999998</v>
      </c>
      <c r="K96" s="46">
        <v>29.02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18.989999999999998</v>
      </c>
      <c r="X96">
        <v>20.309999999999999</v>
      </c>
      <c r="Y96">
        <v>48.36</v>
      </c>
      <c r="Z96">
        <v>58.46</v>
      </c>
      <c r="AA96">
        <v>36.5</v>
      </c>
      <c r="AB96">
        <v>2.46</v>
      </c>
      <c r="AC96">
        <v>0.77</v>
      </c>
      <c r="AD96">
        <v>63.07</v>
      </c>
      <c r="AE96">
        <v>67.709999999999994</v>
      </c>
      <c r="AF96">
        <v>29.02</v>
      </c>
      <c r="AG96">
        <v>4.84</v>
      </c>
      <c r="AH96">
        <v>12.37</v>
      </c>
      <c r="AI96">
        <v>175.16</v>
      </c>
      <c r="AJ96">
        <v>8.07</v>
      </c>
      <c r="AK96">
        <v>29.6</v>
      </c>
      <c r="AL96">
        <v>50.06</v>
      </c>
      <c r="AM96">
        <v>19.63</v>
      </c>
      <c r="AN96">
        <v>62.87</v>
      </c>
      <c r="AO96">
        <v>22.58</v>
      </c>
      <c r="AP96">
        <v>100.12</v>
      </c>
      <c r="AQ96">
        <v>33.369999999999997</v>
      </c>
      <c r="AR96">
        <v>216.19</v>
      </c>
      <c r="AS96">
        <v>0</v>
      </c>
      <c r="AT96">
        <v>48.36</v>
      </c>
      <c r="AU96">
        <v>0</v>
      </c>
      <c r="AV96">
        <v>96.73</v>
      </c>
      <c r="AW96">
        <v>0</v>
      </c>
      <c r="AX96">
        <v>22.25</v>
      </c>
      <c r="AY96">
        <v>77.87</v>
      </c>
      <c r="AZ96">
        <v>174.47</v>
      </c>
      <c r="BA96">
        <v>0</v>
      </c>
    </row>
    <row r="97" spans="1:133">
      <c r="G97" t="s">
        <v>139</v>
      </c>
      <c r="H97" s="73">
        <v>933.79</v>
      </c>
      <c r="I97" s="46">
        <v>331.55</v>
      </c>
      <c r="J97" s="46">
        <v>205.82999999999998</v>
      </c>
      <c r="K97" s="46">
        <v>29.02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18.989999999999998</v>
      </c>
      <c r="X97">
        <v>20.309999999999999</v>
      </c>
      <c r="Y97">
        <v>48.36</v>
      </c>
      <c r="Z97">
        <v>58.46</v>
      </c>
      <c r="AA97">
        <v>36.5</v>
      </c>
      <c r="AB97">
        <v>2.46</v>
      </c>
      <c r="AC97">
        <v>0.77</v>
      </c>
      <c r="AD97">
        <v>63.07</v>
      </c>
      <c r="AE97">
        <v>67.709999999999994</v>
      </c>
      <c r="AF97">
        <v>29.02</v>
      </c>
      <c r="AG97">
        <v>4.84</v>
      </c>
      <c r="AH97">
        <v>12.37</v>
      </c>
      <c r="AI97">
        <v>175.16</v>
      </c>
      <c r="AJ97">
        <v>8.07</v>
      </c>
      <c r="AK97">
        <v>29.6</v>
      </c>
      <c r="AL97">
        <v>50.06</v>
      </c>
      <c r="AM97">
        <v>19.63</v>
      </c>
      <c r="AN97">
        <v>62.87</v>
      </c>
      <c r="AO97">
        <v>22.58</v>
      </c>
      <c r="AP97">
        <v>100.12</v>
      </c>
      <c r="AQ97">
        <v>33.369999999999997</v>
      </c>
      <c r="AR97">
        <v>216.19</v>
      </c>
      <c r="AS97">
        <v>0</v>
      </c>
      <c r="AT97">
        <v>48.36</v>
      </c>
      <c r="AU97">
        <v>0</v>
      </c>
      <c r="AV97">
        <v>96.73</v>
      </c>
      <c r="AW97">
        <v>0</v>
      </c>
      <c r="AX97">
        <v>22.25</v>
      </c>
      <c r="AY97">
        <v>77.87</v>
      </c>
      <c r="AZ97">
        <v>174.47</v>
      </c>
      <c r="BA97">
        <v>0</v>
      </c>
    </row>
    <row r="98" spans="1:133">
      <c r="G98" t="s">
        <v>140</v>
      </c>
      <c r="H98" s="73">
        <v>933.79</v>
      </c>
      <c r="I98" s="46">
        <v>331.55</v>
      </c>
      <c r="J98" s="46">
        <v>205.82999999999998</v>
      </c>
      <c r="K98" s="46">
        <v>29.02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18.989999999999998</v>
      </c>
      <c r="X98">
        <v>20.309999999999999</v>
      </c>
      <c r="Y98">
        <v>48.36</v>
      </c>
      <c r="Z98">
        <v>58.46</v>
      </c>
      <c r="AA98">
        <v>36.5</v>
      </c>
      <c r="AB98">
        <v>2.46</v>
      </c>
      <c r="AC98">
        <v>0.77</v>
      </c>
      <c r="AD98">
        <v>63.07</v>
      </c>
      <c r="AE98">
        <v>67.709999999999994</v>
      </c>
      <c r="AF98">
        <v>29.02</v>
      </c>
      <c r="AG98">
        <v>4.84</v>
      </c>
      <c r="AH98">
        <v>12.37</v>
      </c>
      <c r="AI98">
        <v>175.16</v>
      </c>
      <c r="AJ98">
        <v>8.07</v>
      </c>
      <c r="AK98">
        <v>29.6</v>
      </c>
      <c r="AL98">
        <v>50.06</v>
      </c>
      <c r="AM98">
        <v>19.63</v>
      </c>
      <c r="AN98">
        <v>62.87</v>
      </c>
      <c r="AO98">
        <v>22.58</v>
      </c>
      <c r="AP98">
        <v>100.12</v>
      </c>
      <c r="AQ98">
        <v>33.369999999999997</v>
      </c>
      <c r="AR98">
        <v>216.19</v>
      </c>
      <c r="AS98">
        <v>0</v>
      </c>
      <c r="AT98">
        <v>48.36</v>
      </c>
      <c r="AU98">
        <v>0</v>
      </c>
      <c r="AV98">
        <v>96.73</v>
      </c>
      <c r="AW98">
        <v>0</v>
      </c>
      <c r="AX98">
        <v>22.25</v>
      </c>
      <c r="AY98">
        <v>77.87</v>
      </c>
      <c r="AZ98">
        <v>174.47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18.880639999999971</v>
      </c>
      <c r="I99" s="69">
        <f t="shared" ref="I99:BU99" si="1">SUM(I3:I98)/4000</f>
        <v>5.5548800000000043</v>
      </c>
      <c r="J99" s="69">
        <f t="shared" si="1"/>
        <v>4.9309600000000025</v>
      </c>
      <c r="K99" s="69">
        <f t="shared" si="1"/>
        <v>0.69647999999999965</v>
      </c>
      <c r="L99" s="69">
        <f t="shared" si="1"/>
        <v>5.9462500000000001E-2</v>
      </c>
      <c r="M99" s="69">
        <f t="shared" si="1"/>
        <v>0</v>
      </c>
      <c r="N99" s="68">
        <f t="shared" si="1"/>
        <v>0</v>
      </c>
      <c r="O99" s="69">
        <f t="shared" si="1"/>
        <v>0.26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0.45576000000000016</v>
      </c>
      <c r="X99">
        <f t="shared" si="1"/>
        <v>0.48743999999999904</v>
      </c>
      <c r="Y99">
        <f t="shared" si="1"/>
        <v>1.1606399999999999</v>
      </c>
      <c r="Z99">
        <f t="shared" si="1"/>
        <v>0.52614000000000016</v>
      </c>
      <c r="AA99">
        <f t="shared" si="1"/>
        <v>0.32850000000000001</v>
      </c>
      <c r="AB99">
        <f t="shared" si="1"/>
        <v>5.9040000000000051E-2</v>
      </c>
      <c r="AC99">
        <f t="shared" si="1"/>
        <v>1.9169999999999972E-2</v>
      </c>
      <c r="AD99">
        <f t="shared" si="1"/>
        <v>1.513679999999999</v>
      </c>
      <c r="AE99">
        <f t="shared" si="1"/>
        <v>1.6250400000000007</v>
      </c>
      <c r="AF99">
        <f t="shared" si="1"/>
        <v>0.69647999999999965</v>
      </c>
      <c r="AG99">
        <f t="shared" si="1"/>
        <v>0.11615999999999976</v>
      </c>
      <c r="AH99">
        <f t="shared" si="1"/>
        <v>0.28792000000000001</v>
      </c>
      <c r="AI99">
        <f t="shared" si="1"/>
        <v>4.2038399999999978</v>
      </c>
      <c r="AJ99">
        <f t="shared" si="1"/>
        <v>0.13319999999999999</v>
      </c>
      <c r="AK99">
        <f t="shared" si="1"/>
        <v>0.26640000000000008</v>
      </c>
      <c r="AL99">
        <f t="shared" si="1"/>
        <v>1.2014400000000005</v>
      </c>
      <c r="AM99">
        <f t="shared" si="1"/>
        <v>0.47112000000000115</v>
      </c>
      <c r="AN99">
        <f t="shared" si="1"/>
        <v>1.5088799999999978</v>
      </c>
      <c r="AO99">
        <f t="shared" si="1"/>
        <v>0.54191999999999929</v>
      </c>
      <c r="AP99">
        <f t="shared" si="1"/>
        <v>2.402880000000001</v>
      </c>
      <c r="AQ99">
        <f t="shared" si="1"/>
        <v>0.26695999999999998</v>
      </c>
      <c r="AR99">
        <f t="shared" si="1"/>
        <v>5.1885599999999972</v>
      </c>
      <c r="AS99">
        <f t="shared" si="1"/>
        <v>1.3000000000000002E-4</v>
      </c>
      <c r="AT99">
        <f t="shared" si="1"/>
        <v>0.24180000000000004</v>
      </c>
      <c r="AU99">
        <f t="shared" si="1"/>
        <v>0.43524000000000024</v>
      </c>
      <c r="AV99">
        <f t="shared" si="1"/>
        <v>0.58038000000000001</v>
      </c>
      <c r="AW99">
        <f t="shared" si="1"/>
        <v>0.26</v>
      </c>
      <c r="AX99">
        <f t="shared" si="1"/>
        <v>0.53400000000000003</v>
      </c>
      <c r="AY99">
        <f t="shared" si="1"/>
        <v>0.62295999999999963</v>
      </c>
      <c r="AZ99">
        <f t="shared" si="1"/>
        <v>4.1872799999999941</v>
      </c>
      <c r="BA99">
        <f t="shared" si="1"/>
        <v>5.9462500000000001E-2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45172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45172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545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0.91</v>
      </c>
      <c r="I3" s="53">
        <v>0</v>
      </c>
      <c r="J3" s="53">
        <v>0</v>
      </c>
      <c r="K3" s="53">
        <v>0</v>
      </c>
      <c r="L3" s="53">
        <v>0</v>
      </c>
      <c r="M3" s="72">
        <v>0.09</v>
      </c>
      <c r="N3" s="71">
        <v>0</v>
      </c>
      <c r="O3" s="53">
        <v>-18</v>
      </c>
      <c r="P3" s="53">
        <v>-20</v>
      </c>
      <c r="Q3" s="53">
        <v>-25</v>
      </c>
      <c r="R3" s="53">
        <v>0</v>
      </c>
      <c r="S3" s="72">
        <v>0</v>
      </c>
      <c r="T3" t="s">
        <v>545</v>
      </c>
      <c r="U3" s="73">
        <v>1</v>
      </c>
      <c r="V3" s="74">
        <v>-64</v>
      </c>
      <c r="W3">
        <v>0.91</v>
      </c>
      <c r="X3">
        <v>-18</v>
      </c>
      <c r="Y3">
        <v>-1</v>
      </c>
      <c r="Z3">
        <v>0</v>
      </c>
      <c r="AA3">
        <v>-25</v>
      </c>
      <c r="AB3">
        <v>0.09</v>
      </c>
      <c r="AC3">
        <v>-20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-11</v>
      </c>
      <c r="O4" s="46">
        <v>-40</v>
      </c>
      <c r="P4" s="46">
        <v>-20</v>
      </c>
      <c r="Q4" s="46">
        <v>-25</v>
      </c>
      <c r="R4" s="46">
        <v>0</v>
      </c>
      <c r="S4" s="74">
        <v>0</v>
      </c>
      <c r="U4" s="73">
        <v>0</v>
      </c>
      <c r="V4" s="74">
        <v>-97</v>
      </c>
      <c r="W4">
        <v>-11</v>
      </c>
      <c r="X4">
        <v>-40</v>
      </c>
      <c r="Y4">
        <v>-1</v>
      </c>
      <c r="Z4">
        <v>0</v>
      </c>
      <c r="AA4">
        <v>-25</v>
      </c>
      <c r="AB4">
        <v>0</v>
      </c>
      <c r="AC4">
        <v>-20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-67</v>
      </c>
      <c r="P5" s="46">
        <v>-20</v>
      </c>
      <c r="Q5" s="46">
        <v>-25</v>
      </c>
      <c r="R5" s="46">
        <v>0</v>
      </c>
      <c r="S5" s="74">
        <v>0</v>
      </c>
      <c r="U5" s="73">
        <v>0</v>
      </c>
      <c r="V5" s="74">
        <v>-113</v>
      </c>
      <c r="W5">
        <v>0</v>
      </c>
      <c r="X5">
        <v>-67</v>
      </c>
      <c r="Y5">
        <v>-1</v>
      </c>
      <c r="Z5">
        <v>0</v>
      </c>
      <c r="AA5">
        <v>-25</v>
      </c>
      <c r="AB5">
        <v>0</v>
      </c>
      <c r="AC5">
        <v>-20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-14</v>
      </c>
      <c r="O6" s="46">
        <v>-85</v>
      </c>
      <c r="P6" s="46">
        <v>-20</v>
      </c>
      <c r="Q6" s="46">
        <v>-30</v>
      </c>
      <c r="R6" s="46">
        <v>0</v>
      </c>
      <c r="S6" s="74">
        <v>0</v>
      </c>
      <c r="U6" s="73">
        <v>0</v>
      </c>
      <c r="V6" s="74">
        <v>-150</v>
      </c>
      <c r="W6">
        <v>-14</v>
      </c>
      <c r="X6">
        <v>-85</v>
      </c>
      <c r="Y6">
        <v>-1</v>
      </c>
      <c r="Z6">
        <v>0</v>
      </c>
      <c r="AA6">
        <v>-30</v>
      </c>
      <c r="AB6">
        <v>0</v>
      </c>
      <c r="AC6">
        <v>-20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-87</v>
      </c>
      <c r="P7" s="46">
        <v>-30</v>
      </c>
      <c r="Q7" s="46">
        <v>-29</v>
      </c>
      <c r="R7" s="46">
        <v>0</v>
      </c>
      <c r="S7" s="74">
        <v>0</v>
      </c>
      <c r="U7" s="73">
        <v>0</v>
      </c>
      <c r="V7" s="74">
        <v>-147</v>
      </c>
      <c r="W7">
        <v>0</v>
      </c>
      <c r="X7">
        <v>-87</v>
      </c>
      <c r="Y7">
        <v>-1</v>
      </c>
      <c r="Z7">
        <v>0</v>
      </c>
      <c r="AA7">
        <v>-29</v>
      </c>
      <c r="AB7">
        <v>0</v>
      </c>
      <c r="AC7">
        <v>-30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-9</v>
      </c>
      <c r="O8" s="46">
        <v>-86</v>
      </c>
      <c r="P8" s="46">
        <v>-30</v>
      </c>
      <c r="Q8" s="46">
        <v>-32</v>
      </c>
      <c r="R8" s="46">
        <v>0</v>
      </c>
      <c r="S8" s="74">
        <v>0</v>
      </c>
      <c r="U8" s="73">
        <v>0</v>
      </c>
      <c r="V8" s="74">
        <v>-158</v>
      </c>
      <c r="W8">
        <v>-9</v>
      </c>
      <c r="X8">
        <v>-86</v>
      </c>
      <c r="Y8">
        <v>-1</v>
      </c>
      <c r="Z8">
        <v>0</v>
      </c>
      <c r="AA8">
        <v>-32</v>
      </c>
      <c r="AB8">
        <v>0</v>
      </c>
      <c r="AC8">
        <v>-30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-45</v>
      </c>
      <c r="O9" s="46">
        <v>-121</v>
      </c>
      <c r="P9" s="46">
        <v>0</v>
      </c>
      <c r="Q9" s="46">
        <v>-34</v>
      </c>
      <c r="R9" s="46">
        <v>0</v>
      </c>
      <c r="S9" s="74">
        <v>0</v>
      </c>
      <c r="U9" s="73">
        <v>0</v>
      </c>
      <c r="V9" s="74">
        <v>-201</v>
      </c>
      <c r="W9">
        <v>-45</v>
      </c>
      <c r="X9">
        <v>-121</v>
      </c>
      <c r="Y9">
        <v>-1</v>
      </c>
      <c r="Z9">
        <v>0</v>
      </c>
      <c r="AA9">
        <v>-34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-71</v>
      </c>
      <c r="O10" s="46">
        <v>-131</v>
      </c>
      <c r="P10" s="46">
        <v>0</v>
      </c>
      <c r="Q10" s="46">
        <v>-36</v>
      </c>
      <c r="R10" s="46">
        <v>0</v>
      </c>
      <c r="S10" s="74">
        <v>0</v>
      </c>
      <c r="U10" s="73">
        <v>0</v>
      </c>
      <c r="V10" s="74">
        <v>-239</v>
      </c>
      <c r="W10">
        <v>-71</v>
      </c>
      <c r="X10">
        <v>-131</v>
      </c>
      <c r="Y10">
        <v>-1</v>
      </c>
      <c r="Z10">
        <v>0</v>
      </c>
      <c r="AA10">
        <v>-36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-42</v>
      </c>
      <c r="O11" s="46">
        <v>-117</v>
      </c>
      <c r="P11" s="46">
        <v>-55</v>
      </c>
      <c r="Q11" s="46">
        <v>-37</v>
      </c>
      <c r="R11" s="46">
        <v>0</v>
      </c>
      <c r="S11" s="74">
        <v>0</v>
      </c>
      <c r="U11" s="73">
        <v>0</v>
      </c>
      <c r="V11" s="74">
        <v>-252</v>
      </c>
      <c r="W11">
        <v>-42</v>
      </c>
      <c r="X11">
        <v>-117</v>
      </c>
      <c r="Y11">
        <v>-1</v>
      </c>
      <c r="Z11">
        <v>0</v>
      </c>
      <c r="AA11">
        <v>-37</v>
      </c>
      <c r="AB11">
        <v>0</v>
      </c>
      <c r="AC11">
        <v>-55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-72</v>
      </c>
      <c r="O12" s="46">
        <v>-118</v>
      </c>
      <c r="P12" s="46">
        <v>-55</v>
      </c>
      <c r="Q12" s="46">
        <v>-39</v>
      </c>
      <c r="R12" s="46">
        <v>0</v>
      </c>
      <c r="S12" s="74">
        <v>0</v>
      </c>
      <c r="U12" s="73">
        <v>0</v>
      </c>
      <c r="V12" s="74">
        <v>-285</v>
      </c>
      <c r="W12">
        <v>-72</v>
      </c>
      <c r="X12">
        <v>-118</v>
      </c>
      <c r="Y12">
        <v>-1</v>
      </c>
      <c r="Z12">
        <v>0</v>
      </c>
      <c r="AA12">
        <v>-39</v>
      </c>
      <c r="AB12">
        <v>0</v>
      </c>
      <c r="AC12">
        <v>-55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-79</v>
      </c>
      <c r="O13" s="46">
        <v>-110</v>
      </c>
      <c r="P13" s="46">
        <v>-81</v>
      </c>
      <c r="Q13" s="46">
        <v>-39</v>
      </c>
      <c r="R13" s="46">
        <v>0</v>
      </c>
      <c r="S13" s="74">
        <v>0</v>
      </c>
      <c r="U13" s="73">
        <v>0</v>
      </c>
      <c r="V13" s="74">
        <v>-310</v>
      </c>
      <c r="W13">
        <v>-79</v>
      </c>
      <c r="X13">
        <v>-110</v>
      </c>
      <c r="Y13">
        <v>-1</v>
      </c>
      <c r="Z13">
        <v>0</v>
      </c>
      <c r="AA13">
        <v>-39</v>
      </c>
      <c r="AB13">
        <v>0</v>
      </c>
      <c r="AC13">
        <v>-81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-111</v>
      </c>
      <c r="O14" s="46">
        <v>-111</v>
      </c>
      <c r="P14" s="46">
        <v>-81</v>
      </c>
      <c r="Q14" s="46">
        <v>-40</v>
      </c>
      <c r="R14" s="46">
        <v>0</v>
      </c>
      <c r="S14" s="74">
        <v>0</v>
      </c>
      <c r="U14" s="73">
        <v>0</v>
      </c>
      <c r="V14" s="74">
        <v>-344</v>
      </c>
      <c r="W14">
        <v>-111</v>
      </c>
      <c r="X14">
        <v>-111</v>
      </c>
      <c r="Y14">
        <v>-1</v>
      </c>
      <c r="Z14">
        <v>0</v>
      </c>
      <c r="AA14">
        <v>-40</v>
      </c>
      <c r="AB14">
        <v>0</v>
      </c>
      <c r="AC14">
        <v>-81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-153</v>
      </c>
      <c r="O15" s="46">
        <v>-116</v>
      </c>
      <c r="P15" s="46">
        <v>-60</v>
      </c>
      <c r="Q15" s="46">
        <v>-41</v>
      </c>
      <c r="R15" s="46">
        <v>0</v>
      </c>
      <c r="S15" s="74">
        <v>0</v>
      </c>
      <c r="U15" s="73">
        <v>0</v>
      </c>
      <c r="V15" s="74">
        <v>-371</v>
      </c>
      <c r="W15">
        <v>-153</v>
      </c>
      <c r="X15">
        <v>-116</v>
      </c>
      <c r="Y15">
        <v>-1</v>
      </c>
      <c r="Z15">
        <v>0</v>
      </c>
      <c r="AA15">
        <v>-41</v>
      </c>
      <c r="AB15">
        <v>0</v>
      </c>
      <c r="AC15">
        <v>-60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-176</v>
      </c>
      <c r="O16" s="46">
        <v>-116</v>
      </c>
      <c r="P16" s="46">
        <v>-53</v>
      </c>
      <c r="Q16" s="46">
        <v>-43</v>
      </c>
      <c r="R16" s="46">
        <v>0</v>
      </c>
      <c r="S16" s="74">
        <v>0</v>
      </c>
      <c r="U16" s="73">
        <v>0</v>
      </c>
      <c r="V16" s="74">
        <v>-389</v>
      </c>
      <c r="W16">
        <v>-176</v>
      </c>
      <c r="X16">
        <v>-116</v>
      </c>
      <c r="Y16">
        <v>-1</v>
      </c>
      <c r="Z16">
        <v>0</v>
      </c>
      <c r="AA16">
        <v>-43</v>
      </c>
      <c r="AB16">
        <v>0</v>
      </c>
      <c r="AC16">
        <v>-53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-196</v>
      </c>
      <c r="O17" s="46">
        <v>-107</v>
      </c>
      <c r="P17" s="46">
        <v>-45</v>
      </c>
      <c r="Q17" s="46">
        <v>-44</v>
      </c>
      <c r="R17" s="46">
        <v>0</v>
      </c>
      <c r="S17" s="74">
        <v>0</v>
      </c>
      <c r="U17" s="73">
        <v>0</v>
      </c>
      <c r="V17" s="74">
        <v>-393</v>
      </c>
      <c r="W17">
        <v>-196</v>
      </c>
      <c r="X17">
        <v>-107</v>
      </c>
      <c r="Y17">
        <v>-1</v>
      </c>
      <c r="Z17">
        <v>0</v>
      </c>
      <c r="AA17">
        <v>-44</v>
      </c>
      <c r="AB17">
        <v>0</v>
      </c>
      <c r="AC17">
        <v>-45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-226</v>
      </c>
      <c r="O18" s="46">
        <v>-107</v>
      </c>
      <c r="P18" s="46">
        <v>-45</v>
      </c>
      <c r="Q18" s="46">
        <v>-46</v>
      </c>
      <c r="R18" s="46">
        <v>0</v>
      </c>
      <c r="S18" s="74">
        <v>0</v>
      </c>
      <c r="U18" s="73">
        <v>0</v>
      </c>
      <c r="V18" s="74">
        <v>-425</v>
      </c>
      <c r="W18">
        <v>-226</v>
      </c>
      <c r="X18">
        <v>-107</v>
      </c>
      <c r="Y18">
        <v>-1</v>
      </c>
      <c r="Z18">
        <v>0</v>
      </c>
      <c r="AA18">
        <v>-46</v>
      </c>
      <c r="AB18">
        <v>0</v>
      </c>
      <c r="AC18">
        <v>-45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-245</v>
      </c>
      <c r="O19" s="46">
        <v>-105</v>
      </c>
      <c r="P19" s="46">
        <v>-45</v>
      </c>
      <c r="Q19" s="46">
        <v>-47</v>
      </c>
      <c r="R19" s="46">
        <v>0</v>
      </c>
      <c r="S19" s="74">
        <v>0</v>
      </c>
      <c r="U19" s="73">
        <v>0</v>
      </c>
      <c r="V19" s="74">
        <v>-443</v>
      </c>
      <c r="W19">
        <v>-245</v>
      </c>
      <c r="X19">
        <v>-105</v>
      </c>
      <c r="Y19">
        <v>-1</v>
      </c>
      <c r="Z19">
        <v>0</v>
      </c>
      <c r="AA19">
        <v>-47</v>
      </c>
      <c r="AB19">
        <v>0</v>
      </c>
      <c r="AC19">
        <v>-45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-266</v>
      </c>
      <c r="O20" s="46">
        <v>-105</v>
      </c>
      <c r="P20" s="46">
        <v>-40</v>
      </c>
      <c r="Q20" s="46">
        <v>-47</v>
      </c>
      <c r="R20" s="46">
        <v>0</v>
      </c>
      <c r="S20" s="74">
        <v>0</v>
      </c>
      <c r="U20" s="73">
        <v>0</v>
      </c>
      <c r="V20" s="74">
        <v>-459</v>
      </c>
      <c r="W20">
        <v>-266</v>
      </c>
      <c r="X20">
        <v>-105</v>
      </c>
      <c r="Y20">
        <v>-1</v>
      </c>
      <c r="Z20">
        <v>0</v>
      </c>
      <c r="AA20">
        <v>-47</v>
      </c>
      <c r="AB20">
        <v>0</v>
      </c>
      <c r="AC20">
        <v>-40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0.43</v>
      </c>
      <c r="N21" s="73">
        <v>-293</v>
      </c>
      <c r="O21" s="46">
        <v>-100</v>
      </c>
      <c r="P21" s="46">
        <v>-40</v>
      </c>
      <c r="Q21" s="46">
        <v>-49</v>
      </c>
      <c r="R21" s="46">
        <v>0</v>
      </c>
      <c r="S21" s="74">
        <v>0</v>
      </c>
      <c r="U21" s="73">
        <v>0.43</v>
      </c>
      <c r="V21" s="74">
        <v>-483</v>
      </c>
      <c r="W21">
        <v>-293</v>
      </c>
      <c r="X21">
        <v>-100</v>
      </c>
      <c r="Y21">
        <v>-1</v>
      </c>
      <c r="Z21">
        <v>0</v>
      </c>
      <c r="AA21">
        <v>-49</v>
      </c>
      <c r="AB21">
        <v>0.43</v>
      </c>
      <c r="AC21">
        <v>-40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0.36</v>
      </c>
      <c r="N22" s="73">
        <v>-316</v>
      </c>
      <c r="O22" s="46">
        <v>-100</v>
      </c>
      <c r="P22" s="46">
        <v>-40</v>
      </c>
      <c r="Q22" s="46">
        <v>-50</v>
      </c>
      <c r="R22" s="46">
        <v>0</v>
      </c>
      <c r="S22" s="74">
        <v>0</v>
      </c>
      <c r="U22" s="73">
        <v>0.36</v>
      </c>
      <c r="V22" s="74">
        <v>-507</v>
      </c>
      <c r="W22">
        <v>-316</v>
      </c>
      <c r="X22">
        <v>-100</v>
      </c>
      <c r="Y22">
        <v>-1</v>
      </c>
      <c r="Z22">
        <v>0</v>
      </c>
      <c r="AA22">
        <v>-50</v>
      </c>
      <c r="AB22">
        <v>0.36</v>
      </c>
      <c r="AC22">
        <v>-40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0.74</v>
      </c>
      <c r="N23" s="73">
        <v>-346</v>
      </c>
      <c r="O23" s="46">
        <v>-87</v>
      </c>
      <c r="P23" s="46">
        <v>-35</v>
      </c>
      <c r="Q23" s="46">
        <v>-51</v>
      </c>
      <c r="R23" s="46">
        <v>0</v>
      </c>
      <c r="S23" s="74">
        <v>0</v>
      </c>
      <c r="U23" s="73">
        <v>0.74</v>
      </c>
      <c r="V23" s="74">
        <v>-520</v>
      </c>
      <c r="W23">
        <v>-346</v>
      </c>
      <c r="X23">
        <v>-87</v>
      </c>
      <c r="Y23">
        <v>-1</v>
      </c>
      <c r="Z23">
        <v>0</v>
      </c>
      <c r="AA23">
        <v>-51</v>
      </c>
      <c r="AB23">
        <v>0.74</v>
      </c>
      <c r="AC23">
        <v>-35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0.84</v>
      </c>
      <c r="N24" s="73">
        <v>-367</v>
      </c>
      <c r="O24" s="46">
        <v>-89</v>
      </c>
      <c r="P24" s="46">
        <v>-40</v>
      </c>
      <c r="Q24" s="46">
        <v>-51</v>
      </c>
      <c r="R24" s="46">
        <v>0</v>
      </c>
      <c r="S24" s="74">
        <v>0</v>
      </c>
      <c r="U24" s="73">
        <v>0.84</v>
      </c>
      <c r="V24" s="74">
        <v>-548</v>
      </c>
      <c r="W24">
        <v>-367</v>
      </c>
      <c r="X24">
        <v>-89</v>
      </c>
      <c r="Y24">
        <v>-1</v>
      </c>
      <c r="Z24">
        <v>0</v>
      </c>
      <c r="AA24">
        <v>-51</v>
      </c>
      <c r="AB24">
        <v>0.84</v>
      </c>
      <c r="AC24">
        <v>-40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0.36</v>
      </c>
      <c r="N25" s="73">
        <v>-394</v>
      </c>
      <c r="O25" s="46">
        <v>-85</v>
      </c>
      <c r="P25" s="46">
        <v>-42</v>
      </c>
      <c r="Q25" s="46">
        <v>-53</v>
      </c>
      <c r="R25" s="46">
        <v>0</v>
      </c>
      <c r="S25" s="74">
        <v>0</v>
      </c>
      <c r="U25" s="73">
        <v>0.36</v>
      </c>
      <c r="V25" s="74">
        <v>-575</v>
      </c>
      <c r="W25">
        <v>-394</v>
      </c>
      <c r="X25">
        <v>-85</v>
      </c>
      <c r="Y25">
        <v>-1</v>
      </c>
      <c r="Z25">
        <v>0</v>
      </c>
      <c r="AA25">
        <v>-53</v>
      </c>
      <c r="AB25">
        <v>0.36</v>
      </c>
      <c r="AC25">
        <v>-42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0.62</v>
      </c>
      <c r="N26" s="73">
        <v>-432</v>
      </c>
      <c r="O26" s="46">
        <v>-85</v>
      </c>
      <c r="P26" s="46">
        <v>-40</v>
      </c>
      <c r="Q26" s="46">
        <v>-54</v>
      </c>
      <c r="R26" s="46">
        <v>0</v>
      </c>
      <c r="S26" s="74">
        <v>0</v>
      </c>
      <c r="U26" s="73">
        <v>0.62</v>
      </c>
      <c r="V26" s="74">
        <v>-612</v>
      </c>
      <c r="W26">
        <v>-432</v>
      </c>
      <c r="X26">
        <v>-85</v>
      </c>
      <c r="Y26">
        <v>-1</v>
      </c>
      <c r="Z26">
        <v>0</v>
      </c>
      <c r="AA26">
        <v>-54</v>
      </c>
      <c r="AB26">
        <v>0.62</v>
      </c>
      <c r="AC26">
        <v>-40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-399</v>
      </c>
      <c r="O27" s="46">
        <v>-79</v>
      </c>
      <c r="P27" s="46">
        <v>-40</v>
      </c>
      <c r="Q27" s="46">
        <v>-53</v>
      </c>
      <c r="R27" s="46">
        <v>0</v>
      </c>
      <c r="S27" s="74">
        <v>0</v>
      </c>
      <c r="U27" s="73">
        <v>0</v>
      </c>
      <c r="V27" s="74">
        <v>-572</v>
      </c>
      <c r="W27">
        <v>-399</v>
      </c>
      <c r="X27">
        <v>-79</v>
      </c>
      <c r="Y27">
        <v>-1</v>
      </c>
      <c r="Z27">
        <v>0</v>
      </c>
      <c r="AA27">
        <v>-53</v>
      </c>
      <c r="AB27">
        <v>0</v>
      </c>
      <c r="AC27">
        <v>-40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0.46</v>
      </c>
      <c r="N28" s="73">
        <v>-428</v>
      </c>
      <c r="O28" s="46">
        <v>-79</v>
      </c>
      <c r="P28" s="46">
        <v>-40</v>
      </c>
      <c r="Q28" s="46">
        <v>-51</v>
      </c>
      <c r="R28" s="46">
        <v>0</v>
      </c>
      <c r="S28" s="74">
        <v>0</v>
      </c>
      <c r="U28" s="73">
        <v>0.46</v>
      </c>
      <c r="V28" s="74">
        <v>-599</v>
      </c>
      <c r="W28">
        <v>-428</v>
      </c>
      <c r="X28">
        <v>-79</v>
      </c>
      <c r="Y28">
        <v>-1</v>
      </c>
      <c r="Z28">
        <v>0</v>
      </c>
      <c r="AA28">
        <v>-51</v>
      </c>
      <c r="AB28">
        <v>0.46</v>
      </c>
      <c r="AC28">
        <v>-40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0.45</v>
      </c>
      <c r="N29" s="73">
        <v>-468</v>
      </c>
      <c r="O29" s="46">
        <v>-79</v>
      </c>
      <c r="P29" s="46">
        <v>-40</v>
      </c>
      <c r="Q29" s="46">
        <v>-53</v>
      </c>
      <c r="R29" s="46">
        <v>0</v>
      </c>
      <c r="S29" s="74">
        <v>0</v>
      </c>
      <c r="U29" s="73">
        <v>0.45</v>
      </c>
      <c r="V29" s="74">
        <v>-641</v>
      </c>
      <c r="W29">
        <v>-468</v>
      </c>
      <c r="X29">
        <v>-79</v>
      </c>
      <c r="Y29">
        <v>-1</v>
      </c>
      <c r="Z29">
        <v>0</v>
      </c>
      <c r="AA29">
        <v>-53</v>
      </c>
      <c r="AB29">
        <v>0.45</v>
      </c>
      <c r="AC29">
        <v>-40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0.2</v>
      </c>
      <c r="N30" s="73">
        <v>-501</v>
      </c>
      <c r="O30" s="46">
        <v>-71</v>
      </c>
      <c r="P30" s="46">
        <v>-40</v>
      </c>
      <c r="Q30" s="46">
        <v>-48</v>
      </c>
      <c r="R30" s="46">
        <v>-1</v>
      </c>
      <c r="S30" s="74">
        <v>0</v>
      </c>
      <c r="U30" s="73">
        <v>0.2</v>
      </c>
      <c r="V30" s="74">
        <v>-662</v>
      </c>
      <c r="W30">
        <v>-501</v>
      </c>
      <c r="X30">
        <v>-71</v>
      </c>
      <c r="Y30">
        <v>-1</v>
      </c>
      <c r="Z30">
        <v>-1</v>
      </c>
      <c r="AA30">
        <v>-48</v>
      </c>
      <c r="AB30">
        <v>0.2</v>
      </c>
      <c r="AC30">
        <v>-40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0.79</v>
      </c>
      <c r="N31" s="73">
        <v>-311</v>
      </c>
      <c r="O31" s="46">
        <v>-88</v>
      </c>
      <c r="P31" s="46">
        <v>-35</v>
      </c>
      <c r="Q31" s="46">
        <v>-41</v>
      </c>
      <c r="R31" s="46">
        <v>-1.4</v>
      </c>
      <c r="S31" s="74">
        <v>0</v>
      </c>
      <c r="U31" s="73">
        <v>0.79</v>
      </c>
      <c r="V31" s="74">
        <v>-477.4</v>
      </c>
      <c r="W31">
        <v>-311</v>
      </c>
      <c r="X31">
        <v>-88</v>
      </c>
      <c r="Y31">
        <v>-1</v>
      </c>
      <c r="Z31">
        <v>-1.4</v>
      </c>
      <c r="AA31">
        <v>-41</v>
      </c>
      <c r="AB31">
        <v>0.79</v>
      </c>
      <c r="AC31">
        <v>-35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0.85</v>
      </c>
      <c r="N32" s="73">
        <v>-311</v>
      </c>
      <c r="O32" s="46">
        <v>-91</v>
      </c>
      <c r="P32" s="46">
        <v>-35</v>
      </c>
      <c r="Q32" s="46">
        <v>-37</v>
      </c>
      <c r="R32" s="46">
        <v>-2.2000000000000002</v>
      </c>
      <c r="S32" s="74">
        <v>0</v>
      </c>
      <c r="U32" s="73">
        <v>0.85</v>
      </c>
      <c r="V32" s="74">
        <v>-477.2</v>
      </c>
      <c r="W32">
        <v>-311</v>
      </c>
      <c r="X32">
        <v>-91</v>
      </c>
      <c r="Y32">
        <v>-1</v>
      </c>
      <c r="Z32">
        <v>-2.2000000000000002</v>
      </c>
      <c r="AA32">
        <v>-37</v>
      </c>
      <c r="AB32">
        <v>0.85</v>
      </c>
      <c r="AC32">
        <v>-35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0.18</v>
      </c>
      <c r="N33" s="73">
        <v>-292</v>
      </c>
      <c r="O33" s="46">
        <v>-56</v>
      </c>
      <c r="P33" s="46">
        <v>-45</v>
      </c>
      <c r="Q33" s="46">
        <v>-33</v>
      </c>
      <c r="R33" s="46">
        <v>-3</v>
      </c>
      <c r="S33" s="74">
        <v>0</v>
      </c>
      <c r="U33" s="73">
        <v>0.18</v>
      </c>
      <c r="V33" s="74">
        <v>-430</v>
      </c>
      <c r="W33">
        <v>-292</v>
      </c>
      <c r="X33">
        <v>-56</v>
      </c>
      <c r="Y33">
        <v>-1</v>
      </c>
      <c r="Z33">
        <v>-3</v>
      </c>
      <c r="AA33">
        <v>-33</v>
      </c>
      <c r="AB33">
        <v>0.18</v>
      </c>
      <c r="AC33">
        <v>-45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-277</v>
      </c>
      <c r="O34" s="46">
        <v>-52</v>
      </c>
      <c r="P34" s="46">
        <v>-45</v>
      </c>
      <c r="Q34" s="46">
        <v>-26</v>
      </c>
      <c r="R34" s="46">
        <v>-3.8</v>
      </c>
      <c r="S34" s="74">
        <v>0</v>
      </c>
      <c r="U34" s="73">
        <v>0</v>
      </c>
      <c r="V34" s="74">
        <v>-404.8</v>
      </c>
      <c r="W34">
        <v>-277</v>
      </c>
      <c r="X34">
        <v>-52</v>
      </c>
      <c r="Y34">
        <v>-1</v>
      </c>
      <c r="Z34">
        <v>-3.8</v>
      </c>
      <c r="AA34">
        <v>-26</v>
      </c>
      <c r="AB34">
        <v>0</v>
      </c>
      <c r="AC34">
        <v>-45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0.48</v>
      </c>
      <c r="N35" s="73">
        <v>-282</v>
      </c>
      <c r="O35" s="46">
        <v>-67</v>
      </c>
      <c r="P35" s="46">
        <v>-42</v>
      </c>
      <c r="Q35" s="46">
        <v>-19</v>
      </c>
      <c r="R35" s="46">
        <v>-4.5999999999999996</v>
      </c>
      <c r="S35" s="74">
        <v>0</v>
      </c>
      <c r="U35" s="73">
        <v>0.48</v>
      </c>
      <c r="V35" s="74">
        <v>-415.6</v>
      </c>
      <c r="W35">
        <v>-282</v>
      </c>
      <c r="X35">
        <v>-67</v>
      </c>
      <c r="Y35">
        <v>-1</v>
      </c>
      <c r="Z35">
        <v>-4.5999999999999996</v>
      </c>
      <c r="AA35">
        <v>-19</v>
      </c>
      <c r="AB35">
        <v>0.48</v>
      </c>
      <c r="AC35">
        <v>-42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1.06</v>
      </c>
      <c r="N36" s="73">
        <v>-270</v>
      </c>
      <c r="O36" s="46">
        <v>-71</v>
      </c>
      <c r="P36" s="46">
        <v>-45</v>
      </c>
      <c r="Q36" s="46">
        <v>-10</v>
      </c>
      <c r="R36" s="46">
        <v>-5.6</v>
      </c>
      <c r="S36" s="74">
        <v>0</v>
      </c>
      <c r="U36" s="73">
        <v>1.06</v>
      </c>
      <c r="V36" s="74">
        <v>-402.6</v>
      </c>
      <c r="W36">
        <v>-270</v>
      </c>
      <c r="X36">
        <v>-71</v>
      </c>
      <c r="Y36">
        <v>-1</v>
      </c>
      <c r="Z36">
        <v>-5.6</v>
      </c>
      <c r="AA36">
        <v>-10</v>
      </c>
      <c r="AB36">
        <v>1.06</v>
      </c>
      <c r="AC36">
        <v>-45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1.45</v>
      </c>
      <c r="N37" s="73">
        <v>-229</v>
      </c>
      <c r="O37" s="46">
        <v>-85</v>
      </c>
      <c r="P37" s="46">
        <v>-48</v>
      </c>
      <c r="Q37" s="46">
        <v>-10</v>
      </c>
      <c r="R37" s="46">
        <v>-6.3</v>
      </c>
      <c r="S37" s="74">
        <v>0</v>
      </c>
      <c r="U37" s="73">
        <v>1.45</v>
      </c>
      <c r="V37" s="74">
        <v>-379.3</v>
      </c>
      <c r="W37">
        <v>-229</v>
      </c>
      <c r="X37">
        <v>-85</v>
      </c>
      <c r="Y37">
        <v>-1</v>
      </c>
      <c r="Z37">
        <v>-6.3</v>
      </c>
      <c r="AA37">
        <v>-10</v>
      </c>
      <c r="AB37">
        <v>1.45</v>
      </c>
      <c r="AC37">
        <v>-48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1.84</v>
      </c>
      <c r="N38" s="73">
        <v>-198</v>
      </c>
      <c r="O38" s="46">
        <v>-94</v>
      </c>
      <c r="P38" s="46">
        <v>-53</v>
      </c>
      <c r="Q38" s="46">
        <v>-10</v>
      </c>
      <c r="R38" s="46">
        <v>-6.3</v>
      </c>
      <c r="S38" s="74">
        <v>0</v>
      </c>
      <c r="U38" s="73">
        <v>1.84</v>
      </c>
      <c r="V38" s="74">
        <v>-362.3</v>
      </c>
      <c r="W38">
        <v>-198</v>
      </c>
      <c r="X38">
        <v>-94</v>
      </c>
      <c r="Y38">
        <v>-1</v>
      </c>
      <c r="Z38">
        <v>-6.3</v>
      </c>
      <c r="AA38">
        <v>-10</v>
      </c>
      <c r="AB38">
        <v>1.84</v>
      </c>
      <c r="AC38">
        <v>-53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0.1</v>
      </c>
      <c r="N39" s="73">
        <v>-168</v>
      </c>
      <c r="O39" s="46">
        <v>-102</v>
      </c>
      <c r="P39" s="46">
        <v>-30</v>
      </c>
      <c r="Q39" s="46">
        <v>-10</v>
      </c>
      <c r="R39" s="46">
        <v>-7</v>
      </c>
      <c r="S39" s="74">
        <v>0</v>
      </c>
      <c r="U39" s="73">
        <v>0.1</v>
      </c>
      <c r="V39" s="74">
        <v>-318</v>
      </c>
      <c r="W39">
        <v>-168</v>
      </c>
      <c r="X39">
        <v>-102</v>
      </c>
      <c r="Y39">
        <v>-1</v>
      </c>
      <c r="Z39">
        <v>-7</v>
      </c>
      <c r="AA39">
        <v>-10</v>
      </c>
      <c r="AB39">
        <v>0.1</v>
      </c>
      <c r="AC39">
        <v>-30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-108</v>
      </c>
      <c r="O40" s="46">
        <v>-101</v>
      </c>
      <c r="P40" s="46">
        <v>-30</v>
      </c>
      <c r="Q40" s="46">
        <v>0</v>
      </c>
      <c r="R40" s="46">
        <v>-7.3</v>
      </c>
      <c r="S40" s="74">
        <v>0</v>
      </c>
      <c r="U40" s="73">
        <v>0</v>
      </c>
      <c r="V40" s="74">
        <v>-247.3</v>
      </c>
      <c r="W40">
        <v>-108</v>
      </c>
      <c r="X40">
        <v>-101</v>
      </c>
      <c r="Y40">
        <v>-1</v>
      </c>
      <c r="Z40">
        <v>-7.3</v>
      </c>
      <c r="AA40">
        <v>0</v>
      </c>
      <c r="AB40">
        <v>0</v>
      </c>
      <c r="AC40">
        <v>-30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0.1</v>
      </c>
      <c r="N41" s="73">
        <v>-78</v>
      </c>
      <c r="O41" s="46">
        <v>-111</v>
      </c>
      <c r="P41" s="46">
        <v>-35</v>
      </c>
      <c r="Q41" s="46">
        <v>0</v>
      </c>
      <c r="R41" s="46">
        <v>-7.5</v>
      </c>
      <c r="S41" s="74">
        <v>0</v>
      </c>
      <c r="U41" s="73">
        <v>0.1</v>
      </c>
      <c r="V41" s="74">
        <v>-232.5</v>
      </c>
      <c r="W41">
        <v>-78</v>
      </c>
      <c r="X41">
        <v>-111</v>
      </c>
      <c r="Y41">
        <v>-1</v>
      </c>
      <c r="Z41">
        <v>-7.5</v>
      </c>
      <c r="AA41">
        <v>0</v>
      </c>
      <c r="AB41">
        <v>0.1</v>
      </c>
      <c r="AC41">
        <v>-35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0.19</v>
      </c>
      <c r="N42" s="73">
        <v>-69</v>
      </c>
      <c r="O42" s="46">
        <v>-118</v>
      </c>
      <c r="P42" s="46">
        <v>-33</v>
      </c>
      <c r="Q42" s="46">
        <v>0</v>
      </c>
      <c r="R42" s="46">
        <v>-7.9</v>
      </c>
      <c r="S42" s="74">
        <v>0</v>
      </c>
      <c r="U42" s="73">
        <v>0.19</v>
      </c>
      <c r="V42" s="74">
        <v>-228.9</v>
      </c>
      <c r="W42">
        <v>-69</v>
      </c>
      <c r="X42">
        <v>-118</v>
      </c>
      <c r="Y42">
        <v>-1</v>
      </c>
      <c r="Z42">
        <v>-7.9</v>
      </c>
      <c r="AA42">
        <v>0</v>
      </c>
      <c r="AB42">
        <v>0.19</v>
      </c>
      <c r="AC42">
        <v>-33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-53</v>
      </c>
      <c r="O43" s="46">
        <v>-125</v>
      </c>
      <c r="P43" s="46">
        <v>-55</v>
      </c>
      <c r="Q43" s="46">
        <v>0</v>
      </c>
      <c r="R43" s="46">
        <v>-8.4</v>
      </c>
      <c r="S43" s="74">
        <v>0</v>
      </c>
      <c r="U43" s="73">
        <v>0</v>
      </c>
      <c r="V43" s="74">
        <v>-242.4</v>
      </c>
      <c r="W43">
        <v>-53</v>
      </c>
      <c r="X43">
        <v>-125</v>
      </c>
      <c r="Y43">
        <v>-1</v>
      </c>
      <c r="Z43">
        <v>-8.4</v>
      </c>
      <c r="AA43">
        <v>0</v>
      </c>
      <c r="AB43">
        <v>0</v>
      </c>
      <c r="AC43">
        <v>-55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-54</v>
      </c>
      <c r="O44" s="46">
        <v>-121</v>
      </c>
      <c r="P44" s="46">
        <v>-50</v>
      </c>
      <c r="Q44" s="46">
        <v>0</v>
      </c>
      <c r="R44" s="46">
        <v>-7.7</v>
      </c>
      <c r="S44" s="74">
        <v>0</v>
      </c>
      <c r="U44" s="73">
        <v>0</v>
      </c>
      <c r="V44" s="74">
        <v>-233.7</v>
      </c>
      <c r="W44">
        <v>-54</v>
      </c>
      <c r="X44">
        <v>-121</v>
      </c>
      <c r="Y44">
        <v>-1</v>
      </c>
      <c r="Z44">
        <v>-7.7</v>
      </c>
      <c r="AA44">
        <v>0</v>
      </c>
      <c r="AB44">
        <v>0</v>
      </c>
      <c r="AC44">
        <v>-50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-132</v>
      </c>
      <c r="O45" s="46">
        <v>-140</v>
      </c>
      <c r="P45" s="46">
        <v>-70</v>
      </c>
      <c r="Q45" s="46">
        <v>0</v>
      </c>
      <c r="R45" s="46">
        <v>-7.1</v>
      </c>
      <c r="S45" s="74">
        <v>0</v>
      </c>
      <c r="U45" s="73">
        <v>0</v>
      </c>
      <c r="V45" s="74">
        <v>-350.1</v>
      </c>
      <c r="W45">
        <v>-132</v>
      </c>
      <c r="X45">
        <v>-140</v>
      </c>
      <c r="Y45">
        <v>-1</v>
      </c>
      <c r="Z45">
        <v>-7.1</v>
      </c>
      <c r="AA45">
        <v>0</v>
      </c>
      <c r="AB45">
        <v>0</v>
      </c>
      <c r="AC45">
        <v>-70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-127</v>
      </c>
      <c r="O46" s="46">
        <v>-145</v>
      </c>
      <c r="P46" s="46">
        <v>-90</v>
      </c>
      <c r="Q46" s="46">
        <v>0</v>
      </c>
      <c r="R46" s="46">
        <v>-8.1999999999999993</v>
      </c>
      <c r="S46" s="74">
        <v>0</v>
      </c>
      <c r="U46" s="73">
        <v>0</v>
      </c>
      <c r="V46" s="74">
        <v>-371.2</v>
      </c>
      <c r="W46">
        <v>-127</v>
      </c>
      <c r="X46">
        <v>-145</v>
      </c>
      <c r="Y46">
        <v>-1</v>
      </c>
      <c r="Z46">
        <v>-8.1999999999999993</v>
      </c>
      <c r="AA46">
        <v>0</v>
      </c>
      <c r="AB46">
        <v>0</v>
      </c>
      <c r="AC46">
        <v>-90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-126</v>
      </c>
      <c r="O47" s="46">
        <v>-50</v>
      </c>
      <c r="P47" s="46">
        <v>-35</v>
      </c>
      <c r="Q47" s="46">
        <v>0</v>
      </c>
      <c r="R47" s="46">
        <v>-9.6999999999999993</v>
      </c>
      <c r="S47" s="74">
        <v>0</v>
      </c>
      <c r="U47" s="73">
        <v>0</v>
      </c>
      <c r="V47" s="74">
        <v>-221.7</v>
      </c>
      <c r="W47">
        <v>-126</v>
      </c>
      <c r="X47">
        <v>-50</v>
      </c>
      <c r="Y47">
        <v>-1</v>
      </c>
      <c r="Z47">
        <v>-9.6999999999999993</v>
      </c>
      <c r="AA47">
        <v>0</v>
      </c>
      <c r="AB47">
        <v>0</v>
      </c>
      <c r="AC47">
        <v>-35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-124</v>
      </c>
      <c r="O48" s="46">
        <v>-14</v>
      </c>
      <c r="P48" s="46">
        <v>-35</v>
      </c>
      <c r="Q48" s="46">
        <v>0</v>
      </c>
      <c r="R48" s="46">
        <v>-7.5</v>
      </c>
      <c r="S48" s="74">
        <v>0</v>
      </c>
      <c r="U48" s="73">
        <v>0</v>
      </c>
      <c r="V48" s="74">
        <v>-181.5</v>
      </c>
      <c r="W48">
        <v>-124</v>
      </c>
      <c r="X48">
        <v>-14</v>
      </c>
      <c r="Y48">
        <v>-1</v>
      </c>
      <c r="Z48">
        <v>-7.5</v>
      </c>
      <c r="AA48">
        <v>0</v>
      </c>
      <c r="AB48">
        <v>0</v>
      </c>
      <c r="AC48">
        <v>-35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-140</v>
      </c>
      <c r="O49" s="46">
        <v>-40</v>
      </c>
      <c r="P49" s="46">
        <v>-45</v>
      </c>
      <c r="Q49" s="46">
        <v>0</v>
      </c>
      <c r="R49" s="46">
        <v>-8.5</v>
      </c>
      <c r="S49" s="74">
        <v>0</v>
      </c>
      <c r="U49" s="73">
        <v>0</v>
      </c>
      <c r="V49" s="74">
        <v>-234.5</v>
      </c>
      <c r="W49">
        <v>-140</v>
      </c>
      <c r="X49">
        <v>-40</v>
      </c>
      <c r="Y49">
        <v>-1</v>
      </c>
      <c r="Z49">
        <v>-8.5</v>
      </c>
      <c r="AA49">
        <v>0</v>
      </c>
      <c r="AB49">
        <v>0</v>
      </c>
      <c r="AC49">
        <v>-45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-140</v>
      </c>
      <c r="O50" s="46">
        <v>-27</v>
      </c>
      <c r="P50" s="46">
        <v>-45</v>
      </c>
      <c r="Q50" s="46">
        <v>0</v>
      </c>
      <c r="R50" s="46">
        <v>-9.3000000000000007</v>
      </c>
      <c r="S50" s="74">
        <v>0</v>
      </c>
      <c r="U50" s="73">
        <v>0</v>
      </c>
      <c r="V50" s="74">
        <v>-222.3</v>
      </c>
      <c r="W50">
        <v>-140</v>
      </c>
      <c r="X50">
        <v>-27</v>
      </c>
      <c r="Y50">
        <v>-1</v>
      </c>
      <c r="Z50">
        <v>-9.3000000000000007</v>
      </c>
      <c r="AA50">
        <v>0</v>
      </c>
      <c r="AB50">
        <v>0</v>
      </c>
      <c r="AC50">
        <v>-45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-88</v>
      </c>
      <c r="O51" s="46">
        <v>-31</v>
      </c>
      <c r="P51" s="46">
        <v>-25</v>
      </c>
      <c r="Q51" s="46">
        <v>0</v>
      </c>
      <c r="R51" s="46">
        <v>-7.7</v>
      </c>
      <c r="S51" s="74">
        <v>0</v>
      </c>
      <c r="U51" s="73">
        <v>0</v>
      </c>
      <c r="V51" s="74">
        <v>-152.69999999999999</v>
      </c>
      <c r="W51">
        <v>-88</v>
      </c>
      <c r="X51">
        <v>-31</v>
      </c>
      <c r="Y51">
        <v>-1</v>
      </c>
      <c r="Z51">
        <v>-7.7</v>
      </c>
      <c r="AA51">
        <v>0</v>
      </c>
      <c r="AB51">
        <v>0</v>
      </c>
      <c r="AC51">
        <v>-25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-74</v>
      </c>
      <c r="O52" s="46">
        <v>-33</v>
      </c>
      <c r="P52" s="46">
        <v>-25</v>
      </c>
      <c r="Q52" s="46">
        <v>0</v>
      </c>
      <c r="R52" s="46">
        <v>-4.2</v>
      </c>
      <c r="S52" s="74">
        <v>0</v>
      </c>
      <c r="U52" s="73">
        <v>0</v>
      </c>
      <c r="V52" s="74">
        <v>-137.19999999999999</v>
      </c>
      <c r="W52">
        <v>-74</v>
      </c>
      <c r="X52">
        <v>-33</v>
      </c>
      <c r="Y52">
        <v>-1</v>
      </c>
      <c r="Z52">
        <v>-4.2</v>
      </c>
      <c r="AA52">
        <v>0</v>
      </c>
      <c r="AB52">
        <v>0</v>
      </c>
      <c r="AC52">
        <v>-25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-44</v>
      </c>
      <c r="O53" s="46">
        <v>-36</v>
      </c>
      <c r="P53" s="46">
        <v>-25</v>
      </c>
      <c r="Q53" s="46">
        <v>0</v>
      </c>
      <c r="R53" s="46">
        <v>-5.9</v>
      </c>
      <c r="S53" s="74">
        <v>0</v>
      </c>
      <c r="U53" s="73">
        <v>0</v>
      </c>
      <c r="V53" s="74">
        <v>-111.9</v>
      </c>
      <c r="W53">
        <v>-44</v>
      </c>
      <c r="X53">
        <v>-36</v>
      </c>
      <c r="Y53">
        <v>-1</v>
      </c>
      <c r="Z53">
        <v>-5.9</v>
      </c>
      <c r="AA53">
        <v>0</v>
      </c>
      <c r="AB53">
        <v>0</v>
      </c>
      <c r="AC53">
        <v>-25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-26</v>
      </c>
      <c r="O54" s="46">
        <v>-25</v>
      </c>
      <c r="P54" s="46">
        <v>0</v>
      </c>
      <c r="Q54" s="46">
        <v>0</v>
      </c>
      <c r="R54" s="46">
        <v>-4.5999999999999996</v>
      </c>
      <c r="S54" s="74">
        <v>0</v>
      </c>
      <c r="U54" s="73">
        <v>0</v>
      </c>
      <c r="V54" s="74">
        <v>-56.6</v>
      </c>
      <c r="W54">
        <v>-26</v>
      </c>
      <c r="X54">
        <v>-25</v>
      </c>
      <c r="Y54">
        <v>-1</v>
      </c>
      <c r="Z54">
        <v>-4.5999999999999996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-51</v>
      </c>
      <c r="O55" s="46">
        <v>-30</v>
      </c>
      <c r="P55" s="46">
        <v>-25</v>
      </c>
      <c r="Q55" s="46">
        <v>0</v>
      </c>
      <c r="R55" s="46">
        <v>-4</v>
      </c>
      <c r="S55" s="74">
        <v>0</v>
      </c>
      <c r="U55" s="73">
        <v>0</v>
      </c>
      <c r="V55" s="74">
        <v>-111</v>
      </c>
      <c r="W55">
        <v>-51</v>
      </c>
      <c r="X55">
        <v>-30</v>
      </c>
      <c r="Y55">
        <v>-1</v>
      </c>
      <c r="Z55">
        <v>-4</v>
      </c>
      <c r="AA55">
        <v>0</v>
      </c>
      <c r="AB55">
        <v>0</v>
      </c>
      <c r="AC55">
        <v>-25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-54</v>
      </c>
      <c r="O56" s="46">
        <v>-27</v>
      </c>
      <c r="P56" s="46">
        <v>-25</v>
      </c>
      <c r="Q56" s="46">
        <v>0</v>
      </c>
      <c r="R56" s="46">
        <v>-7.3</v>
      </c>
      <c r="S56" s="74">
        <v>0</v>
      </c>
      <c r="U56" s="73">
        <v>0</v>
      </c>
      <c r="V56" s="74">
        <v>-114.3</v>
      </c>
      <c r="W56">
        <v>-54</v>
      </c>
      <c r="X56">
        <v>-27</v>
      </c>
      <c r="Y56">
        <v>-1</v>
      </c>
      <c r="Z56">
        <v>-7.3</v>
      </c>
      <c r="AA56">
        <v>0</v>
      </c>
      <c r="AB56">
        <v>0</v>
      </c>
      <c r="AC56">
        <v>-25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-83</v>
      </c>
      <c r="O57" s="46">
        <v>0</v>
      </c>
      <c r="P57" s="46">
        <v>0</v>
      </c>
      <c r="Q57" s="46">
        <v>0</v>
      </c>
      <c r="R57" s="46">
        <v>-6.3</v>
      </c>
      <c r="S57" s="74">
        <v>0</v>
      </c>
      <c r="U57" s="73">
        <v>0</v>
      </c>
      <c r="V57" s="74">
        <v>-90.3</v>
      </c>
      <c r="W57">
        <v>-83</v>
      </c>
      <c r="X57">
        <v>0</v>
      </c>
      <c r="Y57">
        <v>-1</v>
      </c>
      <c r="Z57">
        <v>-6.3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-98</v>
      </c>
      <c r="O58" s="46">
        <v>-27</v>
      </c>
      <c r="P58" s="46">
        <v>0</v>
      </c>
      <c r="Q58" s="46">
        <v>0</v>
      </c>
      <c r="R58" s="46">
        <v>-6.2</v>
      </c>
      <c r="S58" s="74">
        <v>0</v>
      </c>
      <c r="U58" s="73">
        <v>0</v>
      </c>
      <c r="V58" s="74">
        <v>-132.19999999999999</v>
      </c>
      <c r="W58">
        <v>-98</v>
      </c>
      <c r="X58">
        <v>-27</v>
      </c>
      <c r="Y58">
        <v>-1</v>
      </c>
      <c r="Z58">
        <v>-6.2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9.67</v>
      </c>
      <c r="K59" s="46">
        <v>0</v>
      </c>
      <c r="L59" s="46">
        <v>0</v>
      </c>
      <c r="M59" s="74">
        <v>0</v>
      </c>
      <c r="N59" s="73">
        <v>-118</v>
      </c>
      <c r="O59" s="46">
        <v>0</v>
      </c>
      <c r="P59" s="46">
        <v>0</v>
      </c>
      <c r="Q59" s="46">
        <v>0</v>
      </c>
      <c r="R59" s="46">
        <v>-4</v>
      </c>
      <c r="S59" s="74">
        <v>0</v>
      </c>
      <c r="U59" s="73">
        <v>9.67</v>
      </c>
      <c r="V59" s="74">
        <v>-123</v>
      </c>
      <c r="W59">
        <v>-118</v>
      </c>
      <c r="X59">
        <v>0</v>
      </c>
      <c r="Y59">
        <v>-1</v>
      </c>
      <c r="Z59">
        <v>-4</v>
      </c>
      <c r="AA59">
        <v>0</v>
      </c>
      <c r="AB59">
        <v>0</v>
      </c>
      <c r="AC59">
        <v>9.67</v>
      </c>
    </row>
    <row r="60" spans="7:29">
      <c r="G60" t="s">
        <v>102</v>
      </c>
      <c r="H60" s="73">
        <v>0</v>
      </c>
      <c r="I60" s="46">
        <v>0</v>
      </c>
      <c r="J60" s="46">
        <v>29.02</v>
      </c>
      <c r="K60" s="46">
        <v>0</v>
      </c>
      <c r="L60" s="46">
        <v>0</v>
      </c>
      <c r="M60" s="74">
        <v>0</v>
      </c>
      <c r="N60" s="73">
        <v>-96</v>
      </c>
      <c r="O60" s="46">
        <v>0</v>
      </c>
      <c r="P60" s="46">
        <v>0</v>
      </c>
      <c r="Q60" s="46">
        <v>0</v>
      </c>
      <c r="R60" s="46">
        <v>-2.7</v>
      </c>
      <c r="S60" s="74">
        <v>0</v>
      </c>
      <c r="U60" s="73">
        <v>29.02</v>
      </c>
      <c r="V60" s="74">
        <v>-99.7</v>
      </c>
      <c r="W60">
        <v>-96</v>
      </c>
      <c r="X60">
        <v>0</v>
      </c>
      <c r="Y60">
        <v>-1</v>
      </c>
      <c r="Z60">
        <v>-2.7</v>
      </c>
      <c r="AA60">
        <v>0</v>
      </c>
      <c r="AB60">
        <v>0</v>
      </c>
      <c r="AC60">
        <v>29.02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-97</v>
      </c>
      <c r="O61" s="46">
        <v>-107</v>
      </c>
      <c r="P61" s="46">
        <v>-10</v>
      </c>
      <c r="Q61" s="46">
        <v>0</v>
      </c>
      <c r="R61" s="46">
        <v>-3.7</v>
      </c>
      <c r="S61" s="74">
        <v>0</v>
      </c>
      <c r="U61" s="73">
        <v>0</v>
      </c>
      <c r="V61" s="74">
        <v>-218.7</v>
      </c>
      <c r="W61">
        <v>-97</v>
      </c>
      <c r="X61">
        <v>-107</v>
      </c>
      <c r="Y61">
        <v>-1</v>
      </c>
      <c r="Z61">
        <v>-3.7</v>
      </c>
      <c r="AA61">
        <v>0</v>
      </c>
      <c r="AB61">
        <v>0</v>
      </c>
      <c r="AC61">
        <v>-10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-99</v>
      </c>
      <c r="O62" s="46">
        <v>-106</v>
      </c>
      <c r="P62" s="46">
        <v>0</v>
      </c>
      <c r="Q62" s="46">
        <v>0</v>
      </c>
      <c r="R62" s="46">
        <v>-3.3</v>
      </c>
      <c r="S62" s="74">
        <v>0</v>
      </c>
      <c r="U62" s="73">
        <v>0</v>
      </c>
      <c r="V62" s="74">
        <v>-209.3</v>
      </c>
      <c r="W62">
        <v>-99</v>
      </c>
      <c r="X62">
        <v>-106</v>
      </c>
      <c r="Y62">
        <v>-1</v>
      </c>
      <c r="Z62">
        <v>-3.3</v>
      </c>
      <c r="AA62">
        <v>0</v>
      </c>
      <c r="AB62">
        <v>0</v>
      </c>
      <c r="AC62">
        <v>0</v>
      </c>
    </row>
    <row r="63" spans="7:29">
      <c r="G63" t="s">
        <v>105</v>
      </c>
      <c r="H63" s="73">
        <v>0</v>
      </c>
      <c r="I63" s="46">
        <v>0</v>
      </c>
      <c r="J63" s="46">
        <v>29.02</v>
      </c>
      <c r="K63" s="46">
        <v>0</v>
      </c>
      <c r="L63" s="46">
        <v>0</v>
      </c>
      <c r="M63" s="74">
        <v>0</v>
      </c>
      <c r="N63" s="73">
        <v>-71</v>
      </c>
      <c r="O63" s="46">
        <v>-103</v>
      </c>
      <c r="P63" s="46">
        <v>0</v>
      </c>
      <c r="Q63" s="46">
        <v>0</v>
      </c>
      <c r="R63" s="46">
        <v>-3</v>
      </c>
      <c r="S63" s="74">
        <v>0</v>
      </c>
      <c r="U63" s="73">
        <v>29.02</v>
      </c>
      <c r="V63" s="74">
        <v>-178</v>
      </c>
      <c r="W63">
        <v>-71</v>
      </c>
      <c r="X63">
        <v>-103</v>
      </c>
      <c r="Y63">
        <v>-1</v>
      </c>
      <c r="Z63">
        <v>-3</v>
      </c>
      <c r="AA63">
        <v>0</v>
      </c>
      <c r="AB63">
        <v>0</v>
      </c>
      <c r="AC63">
        <v>29.02</v>
      </c>
    </row>
    <row r="64" spans="7:29">
      <c r="G64" t="s">
        <v>106</v>
      </c>
      <c r="H64" s="73">
        <v>0</v>
      </c>
      <c r="I64" s="46">
        <v>0</v>
      </c>
      <c r="J64" s="46">
        <v>29.02</v>
      </c>
      <c r="K64" s="46">
        <v>0</v>
      </c>
      <c r="L64" s="46">
        <v>0</v>
      </c>
      <c r="M64" s="74">
        <v>0</v>
      </c>
      <c r="N64" s="73">
        <v>-67</v>
      </c>
      <c r="O64" s="46">
        <v>-96</v>
      </c>
      <c r="P64" s="46">
        <v>0</v>
      </c>
      <c r="Q64" s="46">
        <v>0</v>
      </c>
      <c r="R64" s="46">
        <v>-2.5</v>
      </c>
      <c r="S64" s="74">
        <v>0</v>
      </c>
      <c r="U64" s="73">
        <v>29.02</v>
      </c>
      <c r="V64" s="74">
        <v>-166.5</v>
      </c>
      <c r="W64">
        <v>-67</v>
      </c>
      <c r="X64">
        <v>-96</v>
      </c>
      <c r="Y64">
        <v>-1</v>
      </c>
      <c r="Z64">
        <v>-2.5</v>
      </c>
      <c r="AA64">
        <v>0</v>
      </c>
      <c r="AB64">
        <v>0</v>
      </c>
      <c r="AC64">
        <v>29.02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-26</v>
      </c>
      <c r="O65" s="46">
        <v>-112</v>
      </c>
      <c r="P65" s="46">
        <v>0</v>
      </c>
      <c r="Q65" s="46">
        <v>0</v>
      </c>
      <c r="R65" s="46">
        <v>-0.7</v>
      </c>
      <c r="S65" s="74">
        <v>0</v>
      </c>
      <c r="U65" s="73">
        <v>0</v>
      </c>
      <c r="V65" s="74">
        <v>-139.69999999999999</v>
      </c>
      <c r="W65">
        <v>-26</v>
      </c>
      <c r="X65">
        <v>-112</v>
      </c>
      <c r="Y65">
        <v>-1</v>
      </c>
      <c r="Z65">
        <v>-0.7</v>
      </c>
      <c r="AA65">
        <v>0</v>
      </c>
      <c r="AB65">
        <v>0</v>
      </c>
      <c r="AC65">
        <v>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0.97</v>
      </c>
      <c r="M66" s="74">
        <v>0.28999999999999998</v>
      </c>
      <c r="N66" s="73">
        <v>-26</v>
      </c>
      <c r="O66" s="46">
        <v>-117</v>
      </c>
      <c r="P66" s="46">
        <v>0</v>
      </c>
      <c r="Q66" s="46">
        <v>0</v>
      </c>
      <c r="R66" s="46">
        <v>0</v>
      </c>
      <c r="S66" s="74">
        <v>0</v>
      </c>
      <c r="U66" s="73">
        <v>1.26</v>
      </c>
      <c r="V66" s="74">
        <v>-144</v>
      </c>
      <c r="W66">
        <v>-26</v>
      </c>
      <c r="X66">
        <v>-117</v>
      </c>
      <c r="Y66">
        <v>-1</v>
      </c>
      <c r="Z66">
        <v>0.97</v>
      </c>
      <c r="AA66">
        <v>0</v>
      </c>
      <c r="AB66">
        <v>0.28999999999999998</v>
      </c>
      <c r="AC66">
        <v>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0.28999999999999998</v>
      </c>
      <c r="M67" s="74">
        <v>0.19</v>
      </c>
      <c r="N67" s="73">
        <v>-36</v>
      </c>
      <c r="O67" s="46">
        <v>-124</v>
      </c>
      <c r="P67" s="46">
        <v>0</v>
      </c>
      <c r="Q67" s="46">
        <v>0</v>
      </c>
      <c r="R67" s="46">
        <v>0</v>
      </c>
      <c r="S67" s="74">
        <v>0</v>
      </c>
      <c r="U67" s="73">
        <v>0.48</v>
      </c>
      <c r="V67" s="74">
        <v>-161</v>
      </c>
      <c r="W67">
        <v>-36</v>
      </c>
      <c r="X67">
        <v>-124</v>
      </c>
      <c r="Y67">
        <v>-1</v>
      </c>
      <c r="Z67">
        <v>0.28999999999999998</v>
      </c>
      <c r="AA67">
        <v>0</v>
      </c>
      <c r="AB67">
        <v>0.19</v>
      </c>
      <c r="AC67">
        <v>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0.48</v>
      </c>
      <c r="M68" s="74">
        <v>0.39</v>
      </c>
      <c r="N68" s="73">
        <v>-48</v>
      </c>
      <c r="O68" s="46">
        <v>-107</v>
      </c>
      <c r="P68" s="46">
        <v>0</v>
      </c>
      <c r="Q68" s="46">
        <v>0</v>
      </c>
      <c r="R68" s="46">
        <v>0</v>
      </c>
      <c r="S68" s="74">
        <v>0</v>
      </c>
      <c r="U68" s="73">
        <v>0.87</v>
      </c>
      <c r="V68" s="74">
        <v>-156</v>
      </c>
      <c r="W68">
        <v>-48</v>
      </c>
      <c r="X68">
        <v>-107</v>
      </c>
      <c r="Y68">
        <v>-1</v>
      </c>
      <c r="Z68">
        <v>0.48</v>
      </c>
      <c r="AA68">
        <v>0</v>
      </c>
      <c r="AB68">
        <v>0.39</v>
      </c>
      <c r="AC68">
        <v>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0.67</v>
      </c>
      <c r="M69" s="74">
        <v>0.39</v>
      </c>
      <c r="N69" s="73">
        <v>-108</v>
      </c>
      <c r="O69" s="46">
        <v>-36</v>
      </c>
      <c r="P69" s="46">
        <v>0</v>
      </c>
      <c r="Q69" s="46">
        <v>0</v>
      </c>
      <c r="R69" s="46">
        <v>0</v>
      </c>
      <c r="S69" s="74">
        <v>0</v>
      </c>
      <c r="U69" s="73">
        <v>1.06</v>
      </c>
      <c r="V69" s="74">
        <v>-145</v>
      </c>
      <c r="W69">
        <v>-108</v>
      </c>
      <c r="X69">
        <v>-36</v>
      </c>
      <c r="Y69">
        <v>-1</v>
      </c>
      <c r="Z69">
        <v>0.67</v>
      </c>
      <c r="AA69">
        <v>0</v>
      </c>
      <c r="AB69">
        <v>0.39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1.26</v>
      </c>
      <c r="M70" s="74">
        <v>0.57999999999999996</v>
      </c>
      <c r="N70" s="73">
        <v>-103</v>
      </c>
      <c r="O70" s="46">
        <v>-28</v>
      </c>
      <c r="P70" s="46">
        <v>0</v>
      </c>
      <c r="Q70" s="46">
        <v>0</v>
      </c>
      <c r="R70" s="46">
        <v>0</v>
      </c>
      <c r="S70" s="74">
        <v>0</v>
      </c>
      <c r="U70" s="73">
        <v>1.84</v>
      </c>
      <c r="V70" s="74">
        <v>-132</v>
      </c>
      <c r="W70">
        <v>-103</v>
      </c>
      <c r="X70">
        <v>-28</v>
      </c>
      <c r="Y70">
        <v>-1</v>
      </c>
      <c r="Z70">
        <v>1.26</v>
      </c>
      <c r="AA70">
        <v>0</v>
      </c>
      <c r="AB70">
        <v>0.57999999999999996</v>
      </c>
      <c r="AC70">
        <v>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2.13</v>
      </c>
      <c r="M71" s="74">
        <v>3</v>
      </c>
      <c r="N71" s="73">
        <v>-119</v>
      </c>
      <c r="O71" s="46">
        <v>-46</v>
      </c>
      <c r="P71" s="46">
        <v>-25</v>
      </c>
      <c r="Q71" s="46">
        <v>0</v>
      </c>
      <c r="R71" s="46">
        <v>0</v>
      </c>
      <c r="S71" s="74">
        <v>0</v>
      </c>
      <c r="U71" s="73">
        <v>5.13</v>
      </c>
      <c r="V71" s="74">
        <v>-191</v>
      </c>
      <c r="W71">
        <v>-119</v>
      </c>
      <c r="X71">
        <v>-46</v>
      </c>
      <c r="Y71">
        <v>-1</v>
      </c>
      <c r="Z71">
        <v>2.13</v>
      </c>
      <c r="AA71">
        <v>0</v>
      </c>
      <c r="AB71">
        <v>3</v>
      </c>
      <c r="AC71">
        <v>-25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2.61</v>
      </c>
      <c r="M72" s="74">
        <v>2.81</v>
      </c>
      <c r="N72" s="73">
        <v>-123</v>
      </c>
      <c r="O72" s="46">
        <v>-50</v>
      </c>
      <c r="P72" s="46">
        <v>-30</v>
      </c>
      <c r="Q72" s="46">
        <v>0</v>
      </c>
      <c r="R72" s="46">
        <v>0</v>
      </c>
      <c r="S72" s="74">
        <v>0</v>
      </c>
      <c r="U72" s="73">
        <v>5.42</v>
      </c>
      <c r="V72" s="74">
        <v>-204</v>
      </c>
      <c r="W72">
        <v>-123</v>
      </c>
      <c r="X72">
        <v>-50</v>
      </c>
      <c r="Y72">
        <v>-1</v>
      </c>
      <c r="Z72">
        <v>2.61</v>
      </c>
      <c r="AA72">
        <v>0</v>
      </c>
      <c r="AB72">
        <v>2.81</v>
      </c>
      <c r="AC72">
        <v>-30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3.39</v>
      </c>
      <c r="M73" s="74">
        <v>2.9</v>
      </c>
      <c r="N73" s="73">
        <v>-93</v>
      </c>
      <c r="O73" s="46">
        <v>-132</v>
      </c>
      <c r="P73" s="46">
        <v>-35</v>
      </c>
      <c r="Q73" s="46">
        <v>0</v>
      </c>
      <c r="R73" s="46">
        <v>0</v>
      </c>
      <c r="S73" s="74">
        <v>0</v>
      </c>
      <c r="U73" s="73">
        <v>6.29</v>
      </c>
      <c r="V73" s="74">
        <v>-261</v>
      </c>
      <c r="W73">
        <v>-93</v>
      </c>
      <c r="X73">
        <v>-132</v>
      </c>
      <c r="Y73">
        <v>-1</v>
      </c>
      <c r="Z73">
        <v>3.39</v>
      </c>
      <c r="AA73">
        <v>0</v>
      </c>
      <c r="AB73">
        <v>2.9</v>
      </c>
      <c r="AC73">
        <v>-35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3.86</v>
      </c>
      <c r="M74" s="74">
        <v>3.1</v>
      </c>
      <c r="N74" s="73">
        <v>-84</v>
      </c>
      <c r="O74" s="46">
        <v>-114</v>
      </c>
      <c r="P74" s="46">
        <v>-37</v>
      </c>
      <c r="Q74" s="46">
        <v>0</v>
      </c>
      <c r="R74" s="46">
        <v>0</v>
      </c>
      <c r="S74" s="74">
        <v>0</v>
      </c>
      <c r="U74" s="73">
        <v>6.96</v>
      </c>
      <c r="V74" s="74">
        <v>-236</v>
      </c>
      <c r="W74">
        <v>-84</v>
      </c>
      <c r="X74">
        <v>-114</v>
      </c>
      <c r="Y74">
        <v>-1</v>
      </c>
      <c r="Z74">
        <v>3.86</v>
      </c>
      <c r="AA74">
        <v>0</v>
      </c>
      <c r="AB74">
        <v>3.1</v>
      </c>
      <c r="AC74">
        <v>-37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4.26</v>
      </c>
      <c r="M75" s="74">
        <v>3.87</v>
      </c>
      <c r="N75" s="73">
        <v>-139</v>
      </c>
      <c r="O75" s="46">
        <v>-144</v>
      </c>
      <c r="P75" s="46">
        <v>-110</v>
      </c>
      <c r="Q75" s="46">
        <v>0</v>
      </c>
      <c r="R75" s="46">
        <v>0</v>
      </c>
      <c r="S75" s="74">
        <v>0</v>
      </c>
      <c r="U75" s="73">
        <v>8.1300000000000008</v>
      </c>
      <c r="V75" s="74">
        <v>-394</v>
      </c>
      <c r="W75">
        <v>-139</v>
      </c>
      <c r="X75">
        <v>-144</v>
      </c>
      <c r="Y75">
        <v>-1</v>
      </c>
      <c r="Z75">
        <v>4.26</v>
      </c>
      <c r="AA75">
        <v>0</v>
      </c>
      <c r="AB75">
        <v>3.87</v>
      </c>
      <c r="AC75">
        <v>-110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4.83</v>
      </c>
      <c r="M76" s="74">
        <v>2.81</v>
      </c>
      <c r="N76" s="73">
        <v>-148</v>
      </c>
      <c r="O76" s="46">
        <v>-143</v>
      </c>
      <c r="P76" s="46">
        <v>-115</v>
      </c>
      <c r="Q76" s="46">
        <v>-12</v>
      </c>
      <c r="R76" s="46">
        <v>0</v>
      </c>
      <c r="S76" s="74">
        <v>0</v>
      </c>
      <c r="U76" s="73">
        <v>7.64</v>
      </c>
      <c r="V76" s="74">
        <v>-419</v>
      </c>
      <c r="W76">
        <v>-148</v>
      </c>
      <c r="X76">
        <v>-143</v>
      </c>
      <c r="Y76">
        <v>-1</v>
      </c>
      <c r="Z76">
        <v>4.83</v>
      </c>
      <c r="AA76">
        <v>-12</v>
      </c>
      <c r="AB76">
        <v>2.81</v>
      </c>
      <c r="AC76">
        <v>-115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5.32</v>
      </c>
      <c r="M77" s="74">
        <v>3.97</v>
      </c>
      <c r="N77" s="73">
        <v>-145</v>
      </c>
      <c r="O77" s="46">
        <v>-149</v>
      </c>
      <c r="P77" s="46">
        <v>-120</v>
      </c>
      <c r="Q77" s="46">
        <v>0</v>
      </c>
      <c r="R77" s="46">
        <v>0</v>
      </c>
      <c r="S77" s="74">
        <v>0</v>
      </c>
      <c r="U77" s="73">
        <v>9.2899999999999991</v>
      </c>
      <c r="V77" s="74">
        <v>-415</v>
      </c>
      <c r="W77">
        <v>-145</v>
      </c>
      <c r="X77">
        <v>-149</v>
      </c>
      <c r="Y77">
        <v>-1</v>
      </c>
      <c r="Z77">
        <v>5.32</v>
      </c>
      <c r="AA77">
        <v>0</v>
      </c>
      <c r="AB77">
        <v>3.97</v>
      </c>
      <c r="AC77">
        <v>-120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5.81</v>
      </c>
      <c r="M78" s="74">
        <v>4.0599999999999996</v>
      </c>
      <c r="N78" s="73">
        <v>-171</v>
      </c>
      <c r="O78" s="46">
        <v>-161</v>
      </c>
      <c r="P78" s="46">
        <v>-130</v>
      </c>
      <c r="Q78" s="46">
        <v>0</v>
      </c>
      <c r="R78" s="46">
        <v>0</v>
      </c>
      <c r="S78" s="74">
        <v>0</v>
      </c>
      <c r="U78" s="73">
        <v>9.8699999999999992</v>
      </c>
      <c r="V78" s="74">
        <v>-463</v>
      </c>
      <c r="W78">
        <v>-171</v>
      </c>
      <c r="X78">
        <v>-161</v>
      </c>
      <c r="Y78">
        <v>-1</v>
      </c>
      <c r="Z78">
        <v>5.81</v>
      </c>
      <c r="AA78">
        <v>0</v>
      </c>
      <c r="AB78">
        <v>4.0599999999999996</v>
      </c>
      <c r="AC78">
        <v>-130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4.05</v>
      </c>
      <c r="M79" s="74">
        <v>2.7</v>
      </c>
      <c r="N79" s="73">
        <v>-269</v>
      </c>
      <c r="O79" s="46">
        <v>-161</v>
      </c>
      <c r="P79" s="46">
        <v>-130</v>
      </c>
      <c r="Q79" s="46">
        <v>0</v>
      </c>
      <c r="R79" s="46">
        <v>0</v>
      </c>
      <c r="S79" s="74">
        <v>0</v>
      </c>
      <c r="U79" s="73">
        <v>6.75</v>
      </c>
      <c r="V79" s="74">
        <v>-561</v>
      </c>
      <c r="W79">
        <v>-269</v>
      </c>
      <c r="X79">
        <v>-161</v>
      </c>
      <c r="Y79">
        <v>-1</v>
      </c>
      <c r="Z79">
        <v>4.05</v>
      </c>
      <c r="AA79">
        <v>0</v>
      </c>
      <c r="AB79">
        <v>2.7</v>
      </c>
      <c r="AC79">
        <v>-130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3.28</v>
      </c>
      <c r="M80" s="74">
        <v>2.06</v>
      </c>
      <c r="N80" s="73">
        <v>-230</v>
      </c>
      <c r="O80" s="46">
        <v>-168</v>
      </c>
      <c r="P80" s="46">
        <v>-133</v>
      </c>
      <c r="Q80" s="46">
        <v>0</v>
      </c>
      <c r="R80" s="46">
        <v>0</v>
      </c>
      <c r="S80" s="74">
        <v>0</v>
      </c>
      <c r="U80" s="73">
        <v>5.34</v>
      </c>
      <c r="V80" s="74">
        <v>-532</v>
      </c>
      <c r="W80">
        <v>-230</v>
      </c>
      <c r="X80">
        <v>-168</v>
      </c>
      <c r="Y80">
        <v>-1</v>
      </c>
      <c r="Z80">
        <v>3.28</v>
      </c>
      <c r="AA80">
        <v>0</v>
      </c>
      <c r="AB80">
        <v>2.06</v>
      </c>
      <c r="AC80">
        <v>-133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2.44</v>
      </c>
      <c r="M81" s="74">
        <v>1.39</v>
      </c>
      <c r="N81" s="73">
        <v>-191</v>
      </c>
      <c r="O81" s="46">
        <v>-189</v>
      </c>
      <c r="P81" s="46">
        <v>-117</v>
      </c>
      <c r="Q81" s="46">
        <v>0</v>
      </c>
      <c r="R81" s="46">
        <v>0</v>
      </c>
      <c r="S81" s="74">
        <v>0</v>
      </c>
      <c r="U81" s="73">
        <v>3.83</v>
      </c>
      <c r="V81" s="74">
        <v>-498</v>
      </c>
      <c r="W81">
        <v>-191</v>
      </c>
      <c r="X81">
        <v>-189</v>
      </c>
      <c r="Y81">
        <v>-1</v>
      </c>
      <c r="Z81">
        <v>2.44</v>
      </c>
      <c r="AA81">
        <v>0</v>
      </c>
      <c r="AB81">
        <v>1.39</v>
      </c>
      <c r="AC81">
        <v>-117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2.7</v>
      </c>
      <c r="M82" s="74">
        <v>1.48</v>
      </c>
      <c r="N82" s="73">
        <v>-206</v>
      </c>
      <c r="O82" s="46">
        <v>-205</v>
      </c>
      <c r="P82" s="46">
        <v>-121</v>
      </c>
      <c r="Q82" s="46">
        <v>0</v>
      </c>
      <c r="R82" s="46">
        <v>0</v>
      </c>
      <c r="S82" s="74">
        <v>0</v>
      </c>
      <c r="U82" s="73">
        <v>4.18</v>
      </c>
      <c r="V82" s="74">
        <v>-533</v>
      </c>
      <c r="W82">
        <v>-206</v>
      </c>
      <c r="X82">
        <v>-205</v>
      </c>
      <c r="Y82">
        <v>-1</v>
      </c>
      <c r="Z82">
        <v>2.7</v>
      </c>
      <c r="AA82">
        <v>0</v>
      </c>
      <c r="AB82">
        <v>1.48</v>
      </c>
      <c r="AC82">
        <v>-121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2.95</v>
      </c>
      <c r="M83" s="74">
        <v>1.66</v>
      </c>
      <c r="N83" s="73">
        <v>-204</v>
      </c>
      <c r="O83" s="46">
        <v>-202</v>
      </c>
      <c r="P83" s="46">
        <v>-95</v>
      </c>
      <c r="Q83" s="46">
        <v>0</v>
      </c>
      <c r="R83" s="46">
        <v>0</v>
      </c>
      <c r="S83" s="74">
        <v>0</v>
      </c>
      <c r="U83" s="73">
        <v>4.6100000000000003</v>
      </c>
      <c r="V83" s="74">
        <v>-502</v>
      </c>
      <c r="W83">
        <v>-204</v>
      </c>
      <c r="X83">
        <v>-202</v>
      </c>
      <c r="Y83">
        <v>-1</v>
      </c>
      <c r="Z83">
        <v>2.95</v>
      </c>
      <c r="AA83">
        <v>0</v>
      </c>
      <c r="AB83">
        <v>1.66</v>
      </c>
      <c r="AC83">
        <v>-95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2.85</v>
      </c>
      <c r="M84" s="74">
        <v>1.61</v>
      </c>
      <c r="N84" s="73">
        <v>-178</v>
      </c>
      <c r="O84" s="46">
        <v>-213</v>
      </c>
      <c r="P84" s="46">
        <v>-105</v>
      </c>
      <c r="Q84" s="46">
        <v>0</v>
      </c>
      <c r="R84" s="46">
        <v>0</v>
      </c>
      <c r="S84" s="74">
        <v>0</v>
      </c>
      <c r="U84" s="73">
        <v>4.46</v>
      </c>
      <c r="V84" s="74">
        <v>-497</v>
      </c>
      <c r="W84">
        <v>-178</v>
      </c>
      <c r="X84">
        <v>-213</v>
      </c>
      <c r="Y84">
        <v>-1</v>
      </c>
      <c r="Z84">
        <v>2.85</v>
      </c>
      <c r="AA84">
        <v>0</v>
      </c>
      <c r="AB84">
        <v>1.61</v>
      </c>
      <c r="AC84">
        <v>-105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3.37</v>
      </c>
      <c r="M85" s="74">
        <v>1.9</v>
      </c>
      <c r="N85" s="73">
        <v>-175</v>
      </c>
      <c r="O85" s="46">
        <v>-211</v>
      </c>
      <c r="P85" s="46">
        <v>-90</v>
      </c>
      <c r="Q85" s="46">
        <v>0</v>
      </c>
      <c r="R85" s="46">
        <v>0</v>
      </c>
      <c r="S85" s="74">
        <v>0</v>
      </c>
      <c r="U85" s="73">
        <v>5.27</v>
      </c>
      <c r="V85" s="74">
        <v>-477</v>
      </c>
      <c r="W85">
        <v>-175</v>
      </c>
      <c r="X85">
        <v>-211</v>
      </c>
      <c r="Y85">
        <v>-1</v>
      </c>
      <c r="Z85">
        <v>3.37</v>
      </c>
      <c r="AA85">
        <v>0</v>
      </c>
      <c r="AB85">
        <v>1.9</v>
      </c>
      <c r="AC85">
        <v>-90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3.31</v>
      </c>
      <c r="M86" s="74">
        <v>1.87</v>
      </c>
      <c r="N86" s="73">
        <v>-159</v>
      </c>
      <c r="O86" s="46">
        <v>-213</v>
      </c>
      <c r="P86" s="46">
        <v>-80</v>
      </c>
      <c r="Q86" s="46">
        <v>0</v>
      </c>
      <c r="R86" s="46">
        <v>0</v>
      </c>
      <c r="S86" s="74">
        <v>0</v>
      </c>
      <c r="U86" s="73">
        <v>5.18</v>
      </c>
      <c r="V86" s="74">
        <v>-453</v>
      </c>
      <c r="W86">
        <v>-159</v>
      </c>
      <c r="X86">
        <v>-213</v>
      </c>
      <c r="Y86">
        <v>-1</v>
      </c>
      <c r="Z86">
        <v>3.31</v>
      </c>
      <c r="AA86">
        <v>0</v>
      </c>
      <c r="AB86">
        <v>1.87</v>
      </c>
      <c r="AC86">
        <v>-80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3.58</v>
      </c>
      <c r="M87" s="74">
        <v>2.0099999999999998</v>
      </c>
      <c r="N87" s="73">
        <v>-150</v>
      </c>
      <c r="O87" s="46">
        <v>-207</v>
      </c>
      <c r="P87" s="46">
        <v>-70</v>
      </c>
      <c r="Q87" s="46">
        <v>0</v>
      </c>
      <c r="R87" s="46">
        <v>0</v>
      </c>
      <c r="S87" s="74">
        <v>0</v>
      </c>
      <c r="U87" s="73">
        <v>5.59</v>
      </c>
      <c r="V87" s="74">
        <v>-428</v>
      </c>
      <c r="W87">
        <v>-150</v>
      </c>
      <c r="X87">
        <v>-207</v>
      </c>
      <c r="Y87">
        <v>-1</v>
      </c>
      <c r="Z87">
        <v>3.58</v>
      </c>
      <c r="AA87">
        <v>0</v>
      </c>
      <c r="AB87">
        <v>2.0099999999999998</v>
      </c>
      <c r="AC87">
        <v>-70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3.74</v>
      </c>
      <c r="M88" s="74">
        <v>2.11</v>
      </c>
      <c r="N88" s="73">
        <v>-103</v>
      </c>
      <c r="O88" s="46">
        <v>-207</v>
      </c>
      <c r="P88" s="46">
        <v>-70</v>
      </c>
      <c r="Q88" s="46">
        <v>0</v>
      </c>
      <c r="R88" s="46">
        <v>0</v>
      </c>
      <c r="S88" s="74">
        <v>0</v>
      </c>
      <c r="U88" s="73">
        <v>5.85</v>
      </c>
      <c r="V88" s="74">
        <v>-381</v>
      </c>
      <c r="W88">
        <v>-103</v>
      </c>
      <c r="X88">
        <v>-207</v>
      </c>
      <c r="Y88">
        <v>-1</v>
      </c>
      <c r="Z88">
        <v>3.74</v>
      </c>
      <c r="AA88">
        <v>0</v>
      </c>
      <c r="AB88">
        <v>2.11</v>
      </c>
      <c r="AC88">
        <v>-70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3.91</v>
      </c>
      <c r="M89" s="74">
        <v>2.2400000000000002</v>
      </c>
      <c r="N89" s="73">
        <v>-34</v>
      </c>
      <c r="O89" s="46">
        <v>-188</v>
      </c>
      <c r="P89" s="46">
        <v>-80</v>
      </c>
      <c r="Q89" s="46">
        <v>0</v>
      </c>
      <c r="R89" s="46">
        <v>0</v>
      </c>
      <c r="S89" s="74">
        <v>0</v>
      </c>
      <c r="U89" s="73">
        <v>6.15</v>
      </c>
      <c r="V89" s="74">
        <v>-303</v>
      </c>
      <c r="W89">
        <v>-34</v>
      </c>
      <c r="X89">
        <v>-188</v>
      </c>
      <c r="Y89">
        <v>-1</v>
      </c>
      <c r="Z89">
        <v>3.91</v>
      </c>
      <c r="AA89">
        <v>0</v>
      </c>
      <c r="AB89">
        <v>2.2400000000000002</v>
      </c>
      <c r="AC89">
        <v>-80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4.1100000000000003</v>
      </c>
      <c r="M90" s="74">
        <v>2.37</v>
      </c>
      <c r="N90" s="73">
        <v>-15</v>
      </c>
      <c r="O90" s="46">
        <v>-195</v>
      </c>
      <c r="P90" s="46">
        <v>-80</v>
      </c>
      <c r="Q90" s="46">
        <v>0</v>
      </c>
      <c r="R90" s="46">
        <v>0</v>
      </c>
      <c r="S90" s="74">
        <v>0</v>
      </c>
      <c r="U90" s="73">
        <v>6.48</v>
      </c>
      <c r="V90" s="74">
        <v>-291</v>
      </c>
      <c r="W90">
        <v>-15</v>
      </c>
      <c r="X90">
        <v>-195</v>
      </c>
      <c r="Y90">
        <v>-1</v>
      </c>
      <c r="Z90">
        <v>4.1100000000000003</v>
      </c>
      <c r="AA90">
        <v>0</v>
      </c>
      <c r="AB90">
        <v>2.37</v>
      </c>
      <c r="AC90">
        <v>-80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3.73</v>
      </c>
      <c r="M91" s="74">
        <v>2.15</v>
      </c>
      <c r="N91" s="73">
        <v>-13</v>
      </c>
      <c r="O91" s="46">
        <v>-196</v>
      </c>
      <c r="P91" s="46">
        <v>-80</v>
      </c>
      <c r="Q91" s="46">
        <v>0</v>
      </c>
      <c r="R91" s="46">
        <v>0</v>
      </c>
      <c r="S91" s="74">
        <v>0</v>
      </c>
      <c r="U91" s="73">
        <v>5.88</v>
      </c>
      <c r="V91" s="74">
        <v>-290</v>
      </c>
      <c r="W91">
        <v>-13</v>
      </c>
      <c r="X91">
        <v>-196</v>
      </c>
      <c r="Y91">
        <v>-1</v>
      </c>
      <c r="Z91">
        <v>3.73</v>
      </c>
      <c r="AA91">
        <v>0</v>
      </c>
      <c r="AB91">
        <v>2.15</v>
      </c>
      <c r="AC91">
        <v>-80</v>
      </c>
    </row>
    <row r="92" spans="7:29">
      <c r="G92" t="s">
        <v>134</v>
      </c>
      <c r="H92" s="73">
        <v>10.52</v>
      </c>
      <c r="I92" s="46">
        <v>0</v>
      </c>
      <c r="J92" s="46">
        <v>0</v>
      </c>
      <c r="K92" s="46">
        <v>0</v>
      </c>
      <c r="L92" s="46">
        <v>3.66</v>
      </c>
      <c r="M92" s="74">
        <v>1.1000000000000001</v>
      </c>
      <c r="N92" s="73">
        <v>0</v>
      </c>
      <c r="O92" s="46">
        <v>-172</v>
      </c>
      <c r="P92" s="46">
        <v>-80</v>
      </c>
      <c r="Q92" s="46">
        <v>0</v>
      </c>
      <c r="R92" s="46">
        <v>0</v>
      </c>
      <c r="S92" s="74">
        <v>0</v>
      </c>
      <c r="U92" s="73">
        <v>15.28</v>
      </c>
      <c r="V92" s="74">
        <v>-253</v>
      </c>
      <c r="W92">
        <v>10.52</v>
      </c>
      <c r="X92">
        <v>-172</v>
      </c>
      <c r="Y92">
        <v>-1</v>
      </c>
      <c r="Z92">
        <v>3.66</v>
      </c>
      <c r="AA92">
        <v>0</v>
      </c>
      <c r="AB92">
        <v>1.1000000000000001</v>
      </c>
      <c r="AC92">
        <v>-80</v>
      </c>
    </row>
    <row r="93" spans="7:29">
      <c r="G93" t="s">
        <v>135</v>
      </c>
      <c r="H93" s="73">
        <v>31.3</v>
      </c>
      <c r="I93" s="46">
        <v>0</v>
      </c>
      <c r="J93" s="46">
        <v>0</v>
      </c>
      <c r="K93" s="46">
        <v>0</v>
      </c>
      <c r="L93" s="46">
        <v>3.69</v>
      </c>
      <c r="M93" s="74">
        <v>0.87</v>
      </c>
      <c r="N93" s="73">
        <v>0</v>
      </c>
      <c r="O93" s="46">
        <v>-111</v>
      </c>
      <c r="P93" s="46">
        <v>-65</v>
      </c>
      <c r="Q93" s="46">
        <v>0</v>
      </c>
      <c r="R93" s="46">
        <v>0</v>
      </c>
      <c r="S93" s="74">
        <v>0</v>
      </c>
      <c r="U93" s="73">
        <v>35.86</v>
      </c>
      <c r="V93" s="74">
        <v>-177</v>
      </c>
      <c r="W93">
        <v>31.3</v>
      </c>
      <c r="X93">
        <v>-111</v>
      </c>
      <c r="Y93">
        <v>-1</v>
      </c>
      <c r="Z93">
        <v>3.69</v>
      </c>
      <c r="AA93">
        <v>0</v>
      </c>
      <c r="AB93">
        <v>0.87</v>
      </c>
      <c r="AC93">
        <v>-65</v>
      </c>
    </row>
    <row r="94" spans="7:29">
      <c r="G94" t="s">
        <v>136</v>
      </c>
      <c r="H94" s="73">
        <v>31.17</v>
      </c>
      <c r="I94" s="46">
        <v>0</v>
      </c>
      <c r="J94" s="46">
        <v>0</v>
      </c>
      <c r="K94" s="46">
        <v>0</v>
      </c>
      <c r="L94" s="46">
        <v>3.41</v>
      </c>
      <c r="M94" s="74">
        <v>0.47</v>
      </c>
      <c r="N94" s="73">
        <v>0</v>
      </c>
      <c r="O94" s="46">
        <v>-92</v>
      </c>
      <c r="P94" s="46">
        <v>-45</v>
      </c>
      <c r="Q94" s="46">
        <v>0</v>
      </c>
      <c r="R94" s="46">
        <v>0</v>
      </c>
      <c r="S94" s="74">
        <v>0</v>
      </c>
      <c r="U94" s="73">
        <v>35.049999999999997</v>
      </c>
      <c r="V94" s="74">
        <v>-138</v>
      </c>
      <c r="W94">
        <v>31.17</v>
      </c>
      <c r="X94">
        <v>-92</v>
      </c>
      <c r="Y94">
        <v>-1</v>
      </c>
      <c r="Z94">
        <v>3.41</v>
      </c>
      <c r="AA94">
        <v>0</v>
      </c>
      <c r="AB94">
        <v>0.47</v>
      </c>
      <c r="AC94">
        <v>-45</v>
      </c>
    </row>
    <row r="95" spans="7:29">
      <c r="G95" t="s">
        <v>137</v>
      </c>
      <c r="H95" s="73">
        <v>24.04</v>
      </c>
      <c r="I95" s="46">
        <v>0</v>
      </c>
      <c r="J95" s="46">
        <v>0</v>
      </c>
      <c r="K95" s="46">
        <v>0</v>
      </c>
      <c r="L95" s="46">
        <v>4</v>
      </c>
      <c r="M95" s="74">
        <v>2.2999999999999998</v>
      </c>
      <c r="N95" s="73">
        <v>0</v>
      </c>
      <c r="O95" s="46">
        <v>-58</v>
      </c>
      <c r="P95" s="46">
        <v>-15</v>
      </c>
      <c r="Q95" s="46">
        <v>0</v>
      </c>
      <c r="R95" s="46">
        <v>0</v>
      </c>
      <c r="S95" s="74">
        <v>0</v>
      </c>
      <c r="U95" s="73">
        <v>30.34</v>
      </c>
      <c r="V95" s="74">
        <v>-74</v>
      </c>
      <c r="W95">
        <v>24.04</v>
      </c>
      <c r="X95">
        <v>-58</v>
      </c>
      <c r="Y95">
        <v>-1</v>
      </c>
      <c r="Z95">
        <v>4</v>
      </c>
      <c r="AA95">
        <v>0</v>
      </c>
      <c r="AB95">
        <v>2.2999999999999998</v>
      </c>
      <c r="AC95">
        <v>-15</v>
      </c>
    </row>
    <row r="96" spans="7:29">
      <c r="G96" t="s">
        <v>138</v>
      </c>
      <c r="H96" s="73">
        <v>27.8</v>
      </c>
      <c r="I96" s="46">
        <v>0</v>
      </c>
      <c r="J96" s="46">
        <v>0</v>
      </c>
      <c r="K96" s="46">
        <v>0</v>
      </c>
      <c r="L96" s="46">
        <v>4.12</v>
      </c>
      <c r="M96" s="74">
        <v>0.67</v>
      </c>
      <c r="N96" s="73">
        <v>0</v>
      </c>
      <c r="O96" s="46">
        <v>-45</v>
      </c>
      <c r="P96" s="46">
        <v>0</v>
      </c>
      <c r="Q96" s="46">
        <v>0</v>
      </c>
      <c r="R96" s="46">
        <v>0</v>
      </c>
      <c r="S96" s="74">
        <v>0</v>
      </c>
      <c r="U96" s="73">
        <v>32.590000000000003</v>
      </c>
      <c r="V96" s="74">
        <v>-46</v>
      </c>
      <c r="W96">
        <v>27.8</v>
      </c>
      <c r="X96">
        <v>-45</v>
      </c>
      <c r="Y96">
        <v>-1</v>
      </c>
      <c r="Z96">
        <v>4.12</v>
      </c>
      <c r="AA96">
        <v>0</v>
      </c>
      <c r="AB96">
        <v>0.67</v>
      </c>
      <c r="AC96">
        <v>0</v>
      </c>
    </row>
    <row r="97" spans="1:83">
      <c r="G97" t="s">
        <v>139</v>
      </c>
      <c r="H97" s="73">
        <v>26.51</v>
      </c>
      <c r="I97" s="46">
        <v>0</v>
      </c>
      <c r="J97" s="46">
        <v>0</v>
      </c>
      <c r="K97" s="46">
        <v>0</v>
      </c>
      <c r="L97" s="46">
        <v>5.3</v>
      </c>
      <c r="M97" s="74">
        <v>1.19</v>
      </c>
      <c r="N97" s="73">
        <v>0</v>
      </c>
      <c r="O97" s="46">
        <v>-40</v>
      </c>
      <c r="P97" s="46">
        <v>0</v>
      </c>
      <c r="Q97" s="46">
        <v>0</v>
      </c>
      <c r="R97" s="46">
        <v>0</v>
      </c>
      <c r="S97" s="74">
        <v>0</v>
      </c>
      <c r="U97" s="73">
        <v>33</v>
      </c>
      <c r="V97" s="74">
        <v>-41</v>
      </c>
      <c r="W97">
        <v>26.51</v>
      </c>
      <c r="X97">
        <v>-40</v>
      </c>
      <c r="Y97">
        <v>-1</v>
      </c>
      <c r="Z97">
        <v>5.3</v>
      </c>
      <c r="AA97">
        <v>0</v>
      </c>
      <c r="AB97">
        <v>1.19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5.61</v>
      </c>
      <c r="M98" s="74">
        <v>7.0000000000000007E-2</v>
      </c>
      <c r="N98" s="73">
        <v>0</v>
      </c>
      <c r="O98" s="46">
        <v>-42</v>
      </c>
      <c r="P98" s="46">
        <v>-15</v>
      </c>
      <c r="Q98" s="46">
        <v>0</v>
      </c>
      <c r="R98" s="46">
        <v>0</v>
      </c>
      <c r="S98" s="74">
        <v>0</v>
      </c>
      <c r="U98" s="73">
        <v>5.68</v>
      </c>
      <c r="V98" s="74">
        <v>-58</v>
      </c>
      <c r="W98">
        <v>0</v>
      </c>
      <c r="X98">
        <v>-42</v>
      </c>
      <c r="Y98">
        <v>-1</v>
      </c>
      <c r="Z98">
        <v>5.61</v>
      </c>
      <c r="AA98">
        <v>0</v>
      </c>
      <c r="AB98">
        <v>7.0000000000000007E-2</v>
      </c>
      <c r="AC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3.8062499999999999E-2</v>
      </c>
      <c r="I99" s="69">
        <f t="shared" ref="I99:BQ99" si="1">SUM(I3:I98)/4000</f>
        <v>0</v>
      </c>
      <c r="J99" s="69">
        <f t="shared" si="1"/>
        <v>2.4182499999999999E-2</v>
      </c>
      <c r="K99" s="69">
        <f t="shared" si="1"/>
        <v>0</v>
      </c>
      <c r="L99" s="69">
        <f t="shared" si="1"/>
        <v>2.7422499999999999E-2</v>
      </c>
      <c r="M99" s="69">
        <f t="shared" si="1"/>
        <v>1.8042499999999996E-2</v>
      </c>
      <c r="N99" s="68">
        <f t="shared" si="1"/>
        <v>-3.3777499999999998</v>
      </c>
      <c r="O99" s="69">
        <f t="shared" si="1"/>
        <v>-2.3744999999999998</v>
      </c>
      <c r="P99" s="69">
        <f t="shared" si="1"/>
        <v>-1.0515000000000001</v>
      </c>
      <c r="Q99" s="69">
        <f t="shared" si="1"/>
        <v>-0.34499999999999997</v>
      </c>
      <c r="R99" s="69">
        <f t="shared" si="1"/>
        <v>-4.9099999999999991E-2</v>
      </c>
      <c r="S99" s="70">
        <f t="shared" si="1"/>
        <v>0</v>
      </c>
      <c r="U99" s="68">
        <f t="shared" si="1"/>
        <v>0.10771000000000003</v>
      </c>
      <c r="V99" s="70">
        <f t="shared" si="1"/>
        <v>-7.2218500000000008</v>
      </c>
      <c r="W99">
        <f t="shared" si="1"/>
        <v>-3.3396875000000001</v>
      </c>
      <c r="X99">
        <f t="shared" si="1"/>
        <v>-2.3744999999999998</v>
      </c>
      <c r="Y99">
        <f t="shared" si="1"/>
        <v>-2.4E-2</v>
      </c>
      <c r="Z99">
        <f t="shared" si="1"/>
        <v>-2.1677500000000002E-2</v>
      </c>
      <c r="AA99">
        <f t="shared" si="1"/>
        <v>-0.34499999999999997</v>
      </c>
      <c r="AB99">
        <f t="shared" si="1"/>
        <v>1.8042499999999996E-2</v>
      </c>
      <c r="AC99">
        <f t="shared" si="1"/>
        <v>-1.0273175000000001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4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45172</v>
      </c>
      <c r="U2" s="73" t="s">
        <v>229</v>
      </c>
      <c r="V2" s="74" t="s">
        <v>228</v>
      </c>
      <c r="W2" s="28" t="s">
        <v>545</v>
      </c>
      <c r="X2" t="s">
        <v>342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0.08</v>
      </c>
      <c r="M3" s="72">
        <v>0.03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545</v>
      </c>
      <c r="U3" s="73">
        <v>-1</v>
      </c>
      <c r="V3" s="74">
        <v>0.11</v>
      </c>
      <c r="W3">
        <v>-1</v>
      </c>
      <c r="X3">
        <v>0.08</v>
      </c>
      <c r="Y3">
        <v>0.03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0.08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0.08</v>
      </c>
      <c r="W4">
        <v>-1</v>
      </c>
      <c r="X4">
        <v>0.08</v>
      </c>
      <c r="Y4">
        <v>0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0.08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0.08</v>
      </c>
      <c r="W5">
        <v>-1</v>
      </c>
      <c r="X5">
        <v>0.08</v>
      </c>
      <c r="Y5">
        <v>0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0.08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0.08</v>
      </c>
      <c r="W6">
        <v>-1</v>
      </c>
      <c r="X6">
        <v>0.08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0.06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0.06</v>
      </c>
      <c r="W7">
        <v>-1</v>
      </c>
      <c r="X7">
        <v>0.06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0.06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0.06</v>
      </c>
      <c r="W8">
        <v>-1</v>
      </c>
      <c r="X8">
        <v>0.06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0.06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0.06</v>
      </c>
      <c r="W9">
        <v>-1</v>
      </c>
      <c r="X9">
        <v>0.06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0.06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0.06</v>
      </c>
      <c r="W10">
        <v>-1</v>
      </c>
      <c r="X10">
        <v>0.06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</v>
      </c>
      <c r="V11" s="74">
        <v>0</v>
      </c>
      <c r="W11">
        <v>-1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</v>
      </c>
      <c r="V12" s="74">
        <v>0</v>
      </c>
      <c r="W12">
        <v>-1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0</v>
      </c>
      <c r="W13">
        <v>-1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-1</v>
      </c>
      <c r="V14" s="74">
        <v>0</v>
      </c>
      <c r="W14">
        <v>-1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</v>
      </c>
      <c r="V15" s="74">
        <v>0</v>
      </c>
      <c r="W15">
        <v>-1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</v>
      </c>
      <c r="V16" s="74">
        <v>0</v>
      </c>
      <c r="W16">
        <v>-1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-1</v>
      </c>
      <c r="V17" s="74">
        <v>0</v>
      </c>
      <c r="W17">
        <v>-1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-1</v>
      </c>
      <c r="V18" s="74">
        <v>0</v>
      </c>
      <c r="W18">
        <v>-1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-1</v>
      </c>
      <c r="V19" s="74">
        <v>0</v>
      </c>
      <c r="W19">
        <v>-1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</v>
      </c>
      <c r="V20" s="74">
        <v>0</v>
      </c>
      <c r="W20">
        <v>-1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0.14000000000000001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</v>
      </c>
      <c r="V21" s="74">
        <v>0.14000000000000001</v>
      </c>
      <c r="W21">
        <v>-1</v>
      </c>
      <c r="X21">
        <v>0</v>
      </c>
      <c r="Y21">
        <v>0.14000000000000001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0.12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</v>
      </c>
      <c r="V22" s="74">
        <v>0.12</v>
      </c>
      <c r="W22">
        <v>-1</v>
      </c>
      <c r="X22">
        <v>0</v>
      </c>
      <c r="Y22">
        <v>0.12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0.26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</v>
      </c>
      <c r="V23" s="74">
        <v>0.26</v>
      </c>
      <c r="W23">
        <v>-1</v>
      </c>
      <c r="X23">
        <v>0</v>
      </c>
      <c r="Y23">
        <v>0.26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0.24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</v>
      </c>
      <c r="V24" s="74">
        <v>0.24</v>
      </c>
      <c r="W24">
        <v>-1</v>
      </c>
      <c r="X24">
        <v>0</v>
      </c>
      <c r="Y24">
        <v>0.24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0.14000000000000001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</v>
      </c>
      <c r="V25" s="74">
        <v>0.14000000000000001</v>
      </c>
      <c r="W25">
        <v>-1</v>
      </c>
      <c r="X25">
        <v>0</v>
      </c>
      <c r="Y25">
        <v>0.14000000000000001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0.24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-1</v>
      </c>
      <c r="V26" s="74">
        <v>0.24</v>
      </c>
      <c r="W26">
        <v>-1</v>
      </c>
      <c r="X26">
        <v>0</v>
      </c>
      <c r="Y26">
        <v>0.24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-1</v>
      </c>
      <c r="V27" s="74">
        <v>0</v>
      </c>
      <c r="W27">
        <v>-1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0.19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</v>
      </c>
      <c r="V28" s="74">
        <v>0.19</v>
      </c>
      <c r="W28">
        <v>-1</v>
      </c>
      <c r="X28">
        <v>0</v>
      </c>
      <c r="Y28">
        <v>0.19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0.22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</v>
      </c>
      <c r="V29" s="74">
        <v>0.22</v>
      </c>
      <c r="W29">
        <v>-1</v>
      </c>
      <c r="X29">
        <v>0</v>
      </c>
      <c r="Y29">
        <v>0.22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0.11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-1</v>
      </c>
      <c r="V30" s="74">
        <v>0.11</v>
      </c>
      <c r="W30">
        <v>-1</v>
      </c>
      <c r="X30">
        <v>0</v>
      </c>
      <c r="Y30">
        <v>0.11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0.32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-1</v>
      </c>
      <c r="V31" s="74">
        <v>0.32</v>
      </c>
      <c r="W31">
        <v>-1</v>
      </c>
      <c r="X31">
        <v>0</v>
      </c>
      <c r="Y31">
        <v>0.32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0.35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</v>
      </c>
      <c r="V32" s="74">
        <v>0.35</v>
      </c>
      <c r="W32">
        <v>-1</v>
      </c>
      <c r="X32">
        <v>0</v>
      </c>
      <c r="Y32">
        <v>0.35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0.06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</v>
      </c>
      <c r="V33" s="74">
        <v>0.06</v>
      </c>
      <c r="W33">
        <v>-1</v>
      </c>
      <c r="X33">
        <v>0</v>
      </c>
      <c r="Y33">
        <v>0.06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</v>
      </c>
      <c r="V34" s="74">
        <v>0</v>
      </c>
      <c r="W34">
        <v>-1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-1</v>
      </c>
      <c r="V35" s="74">
        <v>0.11</v>
      </c>
      <c r="W35">
        <v>-1</v>
      </c>
      <c r="X35">
        <v>0</v>
      </c>
      <c r="Y35">
        <v>0.11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0.32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-1</v>
      </c>
      <c r="V36" s="74">
        <v>0.32</v>
      </c>
      <c r="W36">
        <v>-1</v>
      </c>
      <c r="X36">
        <v>0</v>
      </c>
      <c r="Y36">
        <v>0.32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0.48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-1</v>
      </c>
      <c r="V37" s="74">
        <v>0.48</v>
      </c>
      <c r="W37">
        <v>-1</v>
      </c>
      <c r="X37">
        <v>0</v>
      </c>
      <c r="Y37">
        <v>0.48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0.69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-1</v>
      </c>
      <c r="V38" s="74">
        <v>0.69</v>
      </c>
      <c r="W38">
        <v>-1</v>
      </c>
      <c r="X38">
        <v>0</v>
      </c>
      <c r="Y38">
        <v>0.69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0.54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-1</v>
      </c>
      <c r="V39" s="74">
        <v>0.54</v>
      </c>
      <c r="W39">
        <v>-1</v>
      </c>
      <c r="X39">
        <v>0</v>
      </c>
      <c r="Y39">
        <v>0.54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-1</v>
      </c>
      <c r="V40" s="74">
        <v>0</v>
      </c>
      <c r="W40">
        <v>-1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0.62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</v>
      </c>
      <c r="V41" s="74">
        <v>0.62</v>
      </c>
      <c r="W41">
        <v>-1</v>
      </c>
      <c r="X41">
        <v>0</v>
      </c>
      <c r="Y41">
        <v>0.62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0.83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</v>
      </c>
      <c r="V42" s="74">
        <v>0.83</v>
      </c>
      <c r="W42">
        <v>-1</v>
      </c>
      <c r="X42">
        <v>0</v>
      </c>
      <c r="Y42">
        <v>0.83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</v>
      </c>
      <c r="V43" s="74">
        <v>0</v>
      </c>
      <c r="W43">
        <v>-1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0.48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</v>
      </c>
      <c r="V44" s="74">
        <v>0.48</v>
      </c>
      <c r="W44">
        <v>-1</v>
      </c>
      <c r="X44">
        <v>0</v>
      </c>
      <c r="Y44">
        <v>0.48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0.48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0.48</v>
      </c>
      <c r="W45">
        <v>-1</v>
      </c>
      <c r="X45">
        <v>0</v>
      </c>
      <c r="Y45">
        <v>0.48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0.1</v>
      </c>
      <c r="W46">
        <v>-1</v>
      </c>
      <c r="X46">
        <v>0</v>
      </c>
      <c r="Y46">
        <v>0.1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</v>
      </c>
      <c r="V47" s="74">
        <v>0</v>
      </c>
      <c r="W47">
        <v>-1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</v>
      </c>
      <c r="V48" s="74">
        <v>0</v>
      </c>
      <c r="W48">
        <v>-1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0</v>
      </c>
      <c r="W49">
        <v>-1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2.81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2.81</v>
      </c>
      <c r="W50">
        <v>-1</v>
      </c>
      <c r="X50">
        <v>0</v>
      </c>
      <c r="Y50">
        <v>2.81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2.13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</v>
      </c>
      <c r="V51" s="74">
        <v>2.13</v>
      </c>
      <c r="W51">
        <v>-1</v>
      </c>
      <c r="X51">
        <v>0</v>
      </c>
      <c r="Y51">
        <v>2.13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0</v>
      </c>
      <c r="W52">
        <v>-1</v>
      </c>
      <c r="X52">
        <v>0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0.57999999999999996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</v>
      </c>
      <c r="V53" s="74">
        <v>0.57999999999999996</v>
      </c>
      <c r="W53">
        <v>-1</v>
      </c>
      <c r="X53">
        <v>0</v>
      </c>
      <c r="Y53">
        <v>0.57999999999999996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0.57999999999999996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</v>
      </c>
      <c r="V54" s="74">
        <v>0.57999999999999996</v>
      </c>
      <c r="W54">
        <v>-1</v>
      </c>
      <c r="X54">
        <v>0</v>
      </c>
      <c r="Y54">
        <v>0.57999999999999996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2.0299999999999998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-1</v>
      </c>
      <c r="V55" s="74">
        <v>2.0299999999999998</v>
      </c>
      <c r="W55">
        <v>-1</v>
      </c>
      <c r="X55">
        <v>0</v>
      </c>
      <c r="Y55">
        <v>2.0299999999999998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3.97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</v>
      </c>
      <c r="V56" s="74">
        <v>3.97</v>
      </c>
      <c r="W56">
        <v>-1</v>
      </c>
      <c r="X56">
        <v>0</v>
      </c>
      <c r="Y56">
        <v>3.97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</v>
      </c>
      <c r="V57" s="74">
        <v>4.74</v>
      </c>
      <c r="W57">
        <v>-1</v>
      </c>
      <c r="X57">
        <v>0</v>
      </c>
      <c r="Y57">
        <v>4.74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4.74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</v>
      </c>
      <c r="V58" s="74">
        <v>4.74</v>
      </c>
      <c r="W58">
        <v>-1</v>
      </c>
      <c r="X58">
        <v>0</v>
      </c>
      <c r="Y58">
        <v>4.74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</v>
      </c>
      <c r="V59" s="74">
        <v>3.1</v>
      </c>
      <c r="W59">
        <v>-1</v>
      </c>
      <c r="X59">
        <v>0</v>
      </c>
      <c r="Y59">
        <v>3.1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4.74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</v>
      </c>
      <c r="V60" s="74">
        <v>4.74</v>
      </c>
      <c r="W60">
        <v>-1</v>
      </c>
      <c r="X60">
        <v>0</v>
      </c>
      <c r="Y60">
        <v>4.74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</v>
      </c>
      <c r="V61" s="74">
        <v>4.74</v>
      </c>
      <c r="W61">
        <v>-1</v>
      </c>
      <c r="X61">
        <v>0</v>
      </c>
      <c r="Y61">
        <v>4.74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4.74</v>
      </c>
      <c r="W62">
        <v>-1</v>
      </c>
      <c r="X62">
        <v>0</v>
      </c>
      <c r="Y62">
        <v>4.74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</v>
      </c>
      <c r="V63" s="74">
        <v>4.74</v>
      </c>
      <c r="W63">
        <v>-1</v>
      </c>
      <c r="X63">
        <v>0</v>
      </c>
      <c r="Y63">
        <v>4.74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4.74</v>
      </c>
      <c r="W64">
        <v>-1</v>
      </c>
      <c r="X64">
        <v>0</v>
      </c>
      <c r="Y64">
        <v>4.74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</v>
      </c>
      <c r="V65" s="74">
        <v>4.74</v>
      </c>
      <c r="W65">
        <v>-1</v>
      </c>
      <c r="X65">
        <v>0</v>
      </c>
      <c r="Y65">
        <v>4.74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4.43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</v>
      </c>
      <c r="V66" s="74">
        <v>4.43</v>
      </c>
      <c r="W66">
        <v>-1</v>
      </c>
      <c r="X66">
        <v>0</v>
      </c>
      <c r="Y66">
        <v>4.43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4.59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</v>
      </c>
      <c r="V67" s="74">
        <v>4.59</v>
      </c>
      <c r="W67">
        <v>-1</v>
      </c>
      <c r="X67">
        <v>0</v>
      </c>
      <c r="Y67">
        <v>4.59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4.28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-1</v>
      </c>
      <c r="V68" s="74">
        <v>4.28</v>
      </c>
      <c r="W68">
        <v>-1</v>
      </c>
      <c r="X68">
        <v>0</v>
      </c>
      <c r="Y68">
        <v>4.28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4.3600000000000003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</v>
      </c>
      <c r="V69" s="74">
        <v>4.3600000000000003</v>
      </c>
      <c r="W69">
        <v>-1</v>
      </c>
      <c r="X69">
        <v>0</v>
      </c>
      <c r="Y69">
        <v>4.3600000000000003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3.97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3.97</v>
      </c>
      <c r="W70">
        <v>-1</v>
      </c>
      <c r="X70">
        <v>0</v>
      </c>
      <c r="Y70">
        <v>3.97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0.65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</v>
      </c>
      <c r="V71" s="74">
        <v>0.65</v>
      </c>
      <c r="W71">
        <v>-1</v>
      </c>
      <c r="X71">
        <v>0</v>
      </c>
      <c r="Y71">
        <v>0.65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0.61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</v>
      </c>
      <c r="V72" s="74">
        <v>0.61</v>
      </c>
      <c r="W72">
        <v>-1</v>
      </c>
      <c r="X72">
        <v>0</v>
      </c>
      <c r="Y72">
        <v>0.61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0.42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</v>
      </c>
      <c r="V73" s="74">
        <v>0.42</v>
      </c>
      <c r="W73">
        <v>-1</v>
      </c>
      <c r="X73">
        <v>0</v>
      </c>
      <c r="Y73">
        <v>0.42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0.39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-0.99</v>
      </c>
      <c r="V74" s="74">
        <v>0.39</v>
      </c>
      <c r="W74">
        <v>-0.99</v>
      </c>
      <c r="X74">
        <v>0</v>
      </c>
      <c r="Y74">
        <v>0.39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0.23</v>
      </c>
      <c r="M75" s="74">
        <v>0.21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</v>
      </c>
      <c r="V75" s="74">
        <v>0.44</v>
      </c>
      <c r="W75">
        <v>-1</v>
      </c>
      <c r="X75">
        <v>0.23</v>
      </c>
      <c r="Y75">
        <v>0.21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0.23</v>
      </c>
      <c r="M76" s="74">
        <v>0.16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</v>
      </c>
      <c r="V76" s="74">
        <v>0.39</v>
      </c>
      <c r="W76">
        <v>-1</v>
      </c>
      <c r="X76">
        <v>0.23</v>
      </c>
      <c r="Y76">
        <v>0.16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0.2</v>
      </c>
      <c r="M77" s="74">
        <v>0.18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0.38</v>
      </c>
      <c r="W77">
        <v>-1</v>
      </c>
      <c r="X77">
        <v>0.2</v>
      </c>
      <c r="Y77">
        <v>0.18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0.17</v>
      </c>
      <c r="M78" s="74">
        <v>0.18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0.35</v>
      </c>
      <c r="W78">
        <v>-1</v>
      </c>
      <c r="X78">
        <v>0.17</v>
      </c>
      <c r="Y78">
        <v>0.18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0.11</v>
      </c>
      <c r="M79" s="74">
        <v>0.11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0.22</v>
      </c>
      <c r="W79">
        <v>-1</v>
      </c>
      <c r="X79">
        <v>0.11</v>
      </c>
      <c r="Y79">
        <v>0.11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0.11</v>
      </c>
      <c r="M80" s="74">
        <v>0.11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0.22</v>
      </c>
      <c r="W80">
        <v>-1</v>
      </c>
      <c r="X80">
        <v>0.11</v>
      </c>
      <c r="Y80">
        <v>0.11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0.11</v>
      </c>
      <c r="M81" s="74">
        <v>0.11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0.22</v>
      </c>
      <c r="W81">
        <v>-1</v>
      </c>
      <c r="X81">
        <v>0.11</v>
      </c>
      <c r="Y81">
        <v>0.11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0.11</v>
      </c>
      <c r="M82" s="74">
        <v>0.11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0.22</v>
      </c>
      <c r="W82">
        <v>-1</v>
      </c>
      <c r="X82">
        <v>0.11</v>
      </c>
      <c r="Y82">
        <v>0.11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0.11</v>
      </c>
      <c r="M83" s="74">
        <v>0.1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0.21</v>
      </c>
      <c r="W83">
        <v>-1</v>
      </c>
      <c r="X83">
        <v>0.11</v>
      </c>
      <c r="Y83">
        <v>0.1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0.11</v>
      </c>
      <c r="M84" s="74">
        <v>0.1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0.21</v>
      </c>
      <c r="W84">
        <v>-1</v>
      </c>
      <c r="X84">
        <v>0.11</v>
      </c>
      <c r="Y84">
        <v>0.1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0.11</v>
      </c>
      <c r="M85" s="74">
        <v>0.1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0.21</v>
      </c>
      <c r="W85">
        <v>-1</v>
      </c>
      <c r="X85">
        <v>0.11</v>
      </c>
      <c r="Y85">
        <v>0.1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0.11</v>
      </c>
      <c r="M86" s="74">
        <v>0.1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0.21</v>
      </c>
      <c r="W86">
        <v>-1</v>
      </c>
      <c r="X86">
        <v>0.11</v>
      </c>
      <c r="Y86">
        <v>0.1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0.11</v>
      </c>
      <c r="M87" s="74">
        <v>0.1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0.21</v>
      </c>
      <c r="W87">
        <v>-1</v>
      </c>
      <c r="X87">
        <v>0.11</v>
      </c>
      <c r="Y87">
        <v>0.1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0.11</v>
      </c>
      <c r="M88" s="74">
        <v>0.1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0.21</v>
      </c>
      <c r="W88">
        <v>-1</v>
      </c>
      <c r="X88">
        <v>0.11</v>
      </c>
      <c r="Y88">
        <v>0.1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0.11</v>
      </c>
      <c r="M89" s="74">
        <v>0.1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0.21</v>
      </c>
      <c r="W89">
        <v>-1</v>
      </c>
      <c r="X89">
        <v>0.11</v>
      </c>
      <c r="Y89">
        <v>0.1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0.11</v>
      </c>
      <c r="M90" s="74">
        <v>0.1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0.21</v>
      </c>
      <c r="W90">
        <v>-1</v>
      </c>
      <c r="X90">
        <v>0.11</v>
      </c>
      <c r="Y90">
        <v>0.1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0.11</v>
      </c>
      <c r="M91" s="74">
        <v>0.1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0.21</v>
      </c>
      <c r="W91">
        <v>-1</v>
      </c>
      <c r="X91">
        <v>0.11</v>
      </c>
      <c r="Y91">
        <v>0.1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0.1</v>
      </c>
      <c r="M92" s="74">
        <v>0.06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0.16</v>
      </c>
      <c r="W92">
        <v>-1</v>
      </c>
      <c r="X92">
        <v>0.1</v>
      </c>
      <c r="Y92">
        <v>0.06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0.1</v>
      </c>
      <c r="M93" s="74">
        <v>0.05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0.15</v>
      </c>
      <c r="W93">
        <v>-1</v>
      </c>
      <c r="X93">
        <v>0.1</v>
      </c>
      <c r="Y93">
        <v>0.05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0.11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0.14000000000000001</v>
      </c>
      <c r="W94">
        <v>-1</v>
      </c>
      <c r="X94">
        <v>0.11</v>
      </c>
      <c r="Y94">
        <v>0.03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0.11</v>
      </c>
      <c r="M95" s="74">
        <v>0.1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0.21</v>
      </c>
      <c r="W95">
        <v>-1</v>
      </c>
      <c r="X95">
        <v>0.11</v>
      </c>
      <c r="Y95">
        <v>0.1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0.11</v>
      </c>
      <c r="M96" s="74">
        <v>0.03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0.14000000000000001</v>
      </c>
      <c r="W96">
        <v>-1</v>
      </c>
      <c r="X96">
        <v>0.11</v>
      </c>
      <c r="Y96">
        <v>0.03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0.1</v>
      </c>
      <c r="M97" s="74">
        <v>0.05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0.15</v>
      </c>
      <c r="W97">
        <v>-1</v>
      </c>
      <c r="X97">
        <v>0.1</v>
      </c>
      <c r="Y97">
        <v>0.05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0.11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0.11</v>
      </c>
      <c r="W98">
        <v>-1</v>
      </c>
      <c r="X98">
        <v>0.11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8.8999999999999984E-4</v>
      </c>
      <c r="M99" s="69">
        <f t="shared" si="1"/>
        <v>2.1569999999999992E-2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-2.3997499999999998E-2</v>
      </c>
      <c r="V99" s="70">
        <f t="shared" si="1"/>
        <v>2.2459999999999987E-2</v>
      </c>
      <c r="W99">
        <f t="shared" si="1"/>
        <v>-2.3997499999999998E-2</v>
      </c>
      <c r="X99">
        <f t="shared" si="1"/>
        <v>8.8999999999999984E-4</v>
      </c>
      <c r="Y99">
        <f t="shared" si="1"/>
        <v>2.1569999999999992E-2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45172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7">
      <c r="A3" t="s">
        <v>45</v>
      </c>
      <c r="D3">
        <f>TWEPL!P3</f>
        <v>9.8041999999999998</v>
      </c>
      <c r="E3">
        <f>GT_NG!P3</f>
        <v>12.55757575757576</v>
      </c>
      <c r="F3">
        <f>GT_Spot!P3</f>
        <v>0</v>
      </c>
      <c r="G3">
        <f>PPCL_NG!P3</f>
        <v>75.347156711067498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230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1253.2201017520206</v>
      </c>
      <c r="P3" s="36">
        <v>118.23</v>
      </c>
      <c r="Q3" s="36">
        <v>32.575607980587755</v>
      </c>
      <c r="R3" s="38">
        <v>0</v>
      </c>
      <c r="S3" s="38">
        <v>0</v>
      </c>
      <c r="T3" s="37">
        <f>SUMPRODUCT(LTA!J3:AN3,LTA!J$101:AN$101,LTA!J$103:AN$103)</f>
        <v>66</v>
      </c>
      <c r="U3" s="37">
        <f>SUMPRODUCT(LTA!J3:AN3,LTA!J$102:AN$102,LTA!J$103:AN$103)</f>
        <v>94.14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4.7300000000000004</v>
      </c>
      <c r="Z3" s="34">
        <f>IEX!N3</f>
        <v>0</v>
      </c>
      <c r="AA3" s="75">
        <f>STOA!H3</f>
        <v>906.68</v>
      </c>
      <c r="AB3" s="75">
        <f>-STOA!N3</f>
        <v>0</v>
      </c>
      <c r="AC3">
        <f>SUMIF(B3:AB3,"&gt;0")*$AC$2-SUMIF(B3:AB3,"&lt;0")*($AC$2/(1-$AC$2))+SUMIF(AI3:AR3,"&gt;0")*$AC$2-SUMIF(AI3:AR3,"&lt;0")*($AC$2/(1-$AC$2))</f>
        <v>25.553480851371017</v>
      </c>
      <c r="AD3">
        <f>SUM(B3:AB3,AI3:AR3)-AC3</f>
        <v>2878.2511613498805</v>
      </c>
      <c r="AE3">
        <f>'IDT-1'!B3</f>
        <v>20.3</v>
      </c>
      <c r="AF3" s="24"/>
      <c r="AG3">
        <f>SUM(AD3:AF3)+AT3</f>
        <v>2898.5511613498807</v>
      </c>
      <c r="AI3" s="34">
        <f>PXIL!H3</f>
        <v>0</v>
      </c>
      <c r="AJ3" s="34">
        <f>PXIL!N3</f>
        <v>0</v>
      </c>
      <c r="AK3" s="34">
        <f>RTM_IEX!H3</f>
        <v>0.91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12.55757575757576</v>
      </c>
      <c r="F4">
        <f>GT_Spot!P4</f>
        <v>0</v>
      </c>
      <c r="G4">
        <f>PPCL_NG!P4</f>
        <v>75.347156711067498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200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1250.0152155327974</v>
      </c>
      <c r="P4" s="36">
        <v>118.23</v>
      </c>
      <c r="Q4" s="36">
        <v>32.575607980587755</v>
      </c>
      <c r="R4" s="38">
        <v>0</v>
      </c>
      <c r="S4" s="38">
        <v>0</v>
      </c>
      <c r="T4" s="37">
        <f>SUMPRODUCT(LTA!J4:AN4,LTA!J$101:AN$101,LTA!J$103:AN$103)</f>
        <v>66.14</v>
      </c>
      <c r="U4" s="37">
        <f>SUMPRODUCT(LTA!J4:AN4,LTA!J$102:AN$102,LTA!J$103:AN$103)</f>
        <v>93.42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1.1200000000000001</v>
      </c>
      <c r="Z4" s="34">
        <f>IEX!N4</f>
        <v>0</v>
      </c>
      <c r="AA4" s="75">
        <f>STOA!H4</f>
        <v>906.68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25.314057255386</v>
      </c>
      <c r="AD4">
        <f t="shared" ref="AD4:AD67" si="1">SUM(B4:AB4,AI4:AR4)-AC4</f>
        <v>2829.1856987266424</v>
      </c>
      <c r="AE4">
        <f>'IDT-1'!B4</f>
        <v>40.445999999999998</v>
      </c>
      <c r="AF4" s="24"/>
      <c r="AG4">
        <f t="shared" ref="AG4:AG67" si="2">SUM(AD4:AF4)+AT4</f>
        <v>2869.6316987266423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-11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12.55757575757576</v>
      </c>
      <c r="F5">
        <f>GT_Spot!P5</f>
        <v>0</v>
      </c>
      <c r="G5">
        <f>PPCL_NG!P5</f>
        <v>75.347156711067498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180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1217.5381808584737</v>
      </c>
      <c r="P5" s="36">
        <v>118.23</v>
      </c>
      <c r="Q5" s="36">
        <v>32.575607980587755</v>
      </c>
      <c r="R5" s="38">
        <v>0</v>
      </c>
      <c r="S5" s="38">
        <v>0</v>
      </c>
      <c r="T5" s="37">
        <f>SUMPRODUCT(LTA!J5:AN5,LTA!J$101:AN$101,LTA!J$103:AN$103)</f>
        <v>64.569999999999993</v>
      </c>
      <c r="U5" s="37">
        <f>SUMPRODUCT(LTA!J5:AN5,LTA!J$102:AN$102,LTA!J$103:AN$103)</f>
        <v>88.61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906.68</v>
      </c>
      <c r="AB5" s="75">
        <f>-STOA!N5</f>
        <v>0</v>
      </c>
      <c r="AC5">
        <f t="shared" si="0"/>
        <v>24.688599947507804</v>
      </c>
      <c r="AD5">
        <f t="shared" si="1"/>
        <v>2780.8341213601966</v>
      </c>
      <c r="AE5">
        <f>'IDT-1'!B5</f>
        <v>22</v>
      </c>
      <c r="AF5" s="24"/>
      <c r="AG5">
        <f t="shared" si="2"/>
        <v>2802.8341213601966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12.55757575757576</v>
      </c>
      <c r="F6">
        <f>GT_Spot!P6</f>
        <v>0</v>
      </c>
      <c r="G6">
        <f>PPCL_NG!P6</f>
        <v>75.347156711067498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180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1214.2388738829306</v>
      </c>
      <c r="P6" s="36">
        <v>118.23</v>
      </c>
      <c r="Q6" s="36">
        <v>32.575607980587755</v>
      </c>
      <c r="R6" s="38">
        <v>0</v>
      </c>
      <c r="S6" s="38">
        <v>0</v>
      </c>
      <c r="T6" s="37">
        <f>SUMPRODUCT(LTA!J6:AN6,LTA!J$101:AN$101,LTA!J$103:AN$103)</f>
        <v>64.59</v>
      </c>
      <c r="U6" s="37">
        <f>SUMPRODUCT(LTA!J6:AN6,LTA!J$102:AN$102,LTA!J$103:AN$103)</f>
        <v>87.509999999999991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906.68</v>
      </c>
      <c r="AB6" s="75">
        <f>-STOA!N6</f>
        <v>0</v>
      </c>
      <c r="AC6">
        <f t="shared" si="0"/>
        <v>24.776191511433758</v>
      </c>
      <c r="AD6">
        <f t="shared" si="1"/>
        <v>2762.5758228207278</v>
      </c>
      <c r="AE6">
        <f>'IDT-1'!B6</f>
        <v>0</v>
      </c>
      <c r="AF6" s="24"/>
      <c r="AG6">
        <f t="shared" si="2"/>
        <v>2762.5758228207278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-14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12.55757575757576</v>
      </c>
      <c r="F7">
        <f>GT_Spot!P7</f>
        <v>0</v>
      </c>
      <c r="G7">
        <f>PPCL_NG!P7</f>
        <v>75.347156711067498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129.99683905949863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1205.0343976627303</v>
      </c>
      <c r="P7" s="36">
        <v>118.23</v>
      </c>
      <c r="Q7" s="36">
        <v>32.575607980587755</v>
      </c>
      <c r="R7" s="38">
        <v>0</v>
      </c>
      <c r="S7" s="38">
        <v>0</v>
      </c>
      <c r="T7" s="37">
        <f>SUMPRODUCT(LTA!J7:AN7,LTA!J$101:AN$101,LTA!J$103:AN$103)</f>
        <v>64.03</v>
      </c>
      <c r="U7" s="37">
        <f>SUMPRODUCT(LTA!J7:AN7,LTA!J$102:AN$102,LTA!J$103:AN$103)</f>
        <v>86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907.45999999999992</v>
      </c>
      <c r="AB7" s="75">
        <f>-STOA!N7</f>
        <v>0</v>
      </c>
      <c r="AC7">
        <f t="shared" si="0"/>
        <v>24.119518519108848</v>
      </c>
      <c r="AD7">
        <f t="shared" si="1"/>
        <v>2716.7348586523512</v>
      </c>
      <c r="AE7">
        <f>'IDT-1'!B7</f>
        <v>0</v>
      </c>
      <c r="AF7" s="24"/>
      <c r="AG7">
        <f t="shared" si="2"/>
        <v>2716.7348586523512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12.55757575757576</v>
      </c>
      <c r="F8">
        <f>GT_Spot!P8</f>
        <v>0</v>
      </c>
      <c r="G8">
        <f>PPCL_NG!P8</f>
        <v>75.347156711067498</v>
      </c>
      <c r="H8">
        <f>PPCL_Spot!P8</f>
        <v>0</v>
      </c>
      <c r="I8">
        <f>Bawana_NG!P8</f>
        <v>99.606109136361837</v>
      </c>
      <c r="J8">
        <f>Bawana_RLNG!P8</f>
        <v>0</v>
      </c>
      <c r="K8">
        <f>Bawana_Spot!P8</f>
        <v>120.00576025606978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1201.8398907837538</v>
      </c>
      <c r="P8" s="36">
        <v>118.23</v>
      </c>
      <c r="Q8" s="36">
        <v>32.575607980587755</v>
      </c>
      <c r="R8" s="38">
        <v>0</v>
      </c>
      <c r="S8" s="38">
        <v>0</v>
      </c>
      <c r="T8" s="37">
        <f>SUMPRODUCT(LTA!J8:AN8,LTA!J$101:AN$101,LTA!J$103:AN$103)</f>
        <v>63.379999999999995</v>
      </c>
      <c r="U8" s="37">
        <f>SUMPRODUCT(LTA!J8:AN8,LTA!J$102:AN$102,LTA!J$103:AN$103)</f>
        <v>85.679999999999993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907.45999999999992</v>
      </c>
      <c r="AB8" s="75">
        <f>-STOA!N8</f>
        <v>0</v>
      </c>
      <c r="AC8">
        <f t="shared" si="0"/>
        <v>24.074818273203419</v>
      </c>
      <c r="AD8">
        <f t="shared" si="1"/>
        <v>2693.6200823522126</v>
      </c>
      <c r="AE8">
        <f>'IDT-1'!B8</f>
        <v>0</v>
      </c>
      <c r="AF8" s="24"/>
      <c r="AG8">
        <f t="shared" si="2"/>
        <v>2693.6200823522126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-9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12.55757575757576</v>
      </c>
      <c r="F9">
        <f>GT_Spot!P9</f>
        <v>0</v>
      </c>
      <c r="G9">
        <f>PPCL_NG!P9</f>
        <v>75.347156711067498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120.00576025606978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1202.9646205204961</v>
      </c>
      <c r="P9" s="36">
        <v>118.23</v>
      </c>
      <c r="Q9" s="36">
        <v>32.575607980587755</v>
      </c>
      <c r="R9" s="38">
        <v>0</v>
      </c>
      <c r="S9" s="38">
        <v>0</v>
      </c>
      <c r="T9" s="37">
        <f>SUMPRODUCT(LTA!J9:AN9,LTA!J$101:AN$101,LTA!J$103:AN$103)</f>
        <v>62.72</v>
      </c>
      <c r="U9" s="37">
        <f>SUMPRODUCT(LTA!J9:AN9,LTA!J$102:AN$102,LTA!J$103:AN$103)</f>
        <v>85.61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907.45999999999992</v>
      </c>
      <c r="AB9" s="75">
        <f>-STOA!N9</f>
        <v>0</v>
      </c>
      <c r="AC9">
        <f t="shared" si="0"/>
        <v>24.397904485685789</v>
      </c>
      <c r="AD9">
        <f t="shared" si="1"/>
        <v>2657.6917258764729</v>
      </c>
      <c r="AE9">
        <f>'IDT-1'!B9</f>
        <v>0</v>
      </c>
      <c r="AF9" s="24"/>
      <c r="AG9">
        <f t="shared" si="2"/>
        <v>2657.6917258764729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-45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12.55757575757576</v>
      </c>
      <c r="F10">
        <f>GT_Spot!P10</f>
        <v>0</v>
      </c>
      <c r="G10">
        <f>PPCL_NG!P10</f>
        <v>75.347156711067498</v>
      </c>
      <c r="H10">
        <f>PPCL_Spot!P10</f>
        <v>0</v>
      </c>
      <c r="I10">
        <f>Bawana_NG!P10</f>
        <v>99.606109136361837</v>
      </c>
      <c r="J10">
        <f>Bawana_RLNG!P10</f>
        <v>0</v>
      </c>
      <c r="K10">
        <f>Bawana_Spot!P10</f>
        <v>120.00576025606978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1202.987243637089</v>
      </c>
      <c r="P10" s="36">
        <v>118.23</v>
      </c>
      <c r="Q10" s="36">
        <v>32.575607980587755</v>
      </c>
      <c r="R10" s="38">
        <v>0</v>
      </c>
      <c r="S10" s="38">
        <v>0</v>
      </c>
      <c r="T10" s="37">
        <f>SUMPRODUCT(LTA!J10:AN10,LTA!J$101:AN$101,LTA!J$103:AN$103)</f>
        <v>62.31</v>
      </c>
      <c r="U10" s="37">
        <f>SUMPRODUCT(LTA!J10:AN10,LTA!J$102:AN$102,LTA!J$103:AN$103)</f>
        <v>85.320000000000007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907.45999999999992</v>
      </c>
      <c r="AB10" s="75">
        <f>-STOA!N10</f>
        <v>0</v>
      </c>
      <c r="AC10">
        <f t="shared" si="0"/>
        <v>24.62277488468888</v>
      </c>
      <c r="AD10">
        <f t="shared" si="1"/>
        <v>2630.7894785940625</v>
      </c>
      <c r="AE10">
        <f>'IDT-1'!B10</f>
        <v>0</v>
      </c>
      <c r="AF10" s="24"/>
      <c r="AG10">
        <f t="shared" si="2"/>
        <v>2630.7894785940625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-71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13.544341801385682</v>
      </c>
      <c r="F11">
        <f>GT_Spot!P11</f>
        <v>0</v>
      </c>
      <c r="G11">
        <f>PPCL_NG!P11</f>
        <v>75.347156711067498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1202.918743123688</v>
      </c>
      <c r="P11" s="36">
        <v>118.23</v>
      </c>
      <c r="Q11" s="36">
        <v>32.575607980587755</v>
      </c>
      <c r="R11" s="38">
        <v>0</v>
      </c>
      <c r="S11" s="38">
        <v>0</v>
      </c>
      <c r="T11" s="37">
        <f>SUMPRODUCT(LTA!J11:AN11,LTA!J$101:AN$101,LTA!J$103:AN$103)</f>
        <v>61.59</v>
      </c>
      <c r="U11" s="37">
        <f>SUMPRODUCT(LTA!J11:AN11,LTA!J$102:AN$102,LTA!J$103:AN$103)</f>
        <v>96.25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810.73</v>
      </c>
      <c r="AB11" s="75">
        <f>-STOA!N11</f>
        <v>0</v>
      </c>
      <c r="AC11">
        <f t="shared" si="0"/>
        <v>23.611963232959408</v>
      </c>
      <c r="AD11">
        <f t="shared" si="1"/>
        <v>2575.1927955201313</v>
      </c>
      <c r="AE11">
        <f>'IDT-1'!B11</f>
        <v>0</v>
      </c>
      <c r="AF11" s="24"/>
      <c r="AG11">
        <f t="shared" si="2"/>
        <v>2575.1927955201313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-42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13.544341801385682</v>
      </c>
      <c r="F12">
        <f>GT_Spot!P12</f>
        <v>0</v>
      </c>
      <c r="G12">
        <f>PPCL_NG!P12</f>
        <v>75.347156711067498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1203.9498209921414</v>
      </c>
      <c r="P12" s="36">
        <v>118.23</v>
      </c>
      <c r="Q12" s="36">
        <v>32.575607980587755</v>
      </c>
      <c r="R12" s="38">
        <v>0</v>
      </c>
      <c r="S12" s="38">
        <v>0</v>
      </c>
      <c r="T12" s="37">
        <f>SUMPRODUCT(LTA!J12:AN12,LTA!J$101:AN$101,LTA!J$103:AN$103)</f>
        <v>61.180000000000007</v>
      </c>
      <c r="U12" s="37">
        <f>SUMPRODUCT(LTA!J12:AN12,LTA!J$102:AN$102,LTA!J$103:AN$103)</f>
        <v>94.75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810.73</v>
      </c>
      <c r="AB12" s="75">
        <f>-STOA!N12</f>
        <v>0</v>
      </c>
      <c r="AC12">
        <f t="shared" si="0"/>
        <v>23.870572543867656</v>
      </c>
      <c r="AD12">
        <f t="shared" si="1"/>
        <v>2544.0552640776768</v>
      </c>
      <c r="AE12">
        <f>'IDT-1'!B12</f>
        <v>0</v>
      </c>
      <c r="AF12" s="24"/>
      <c r="AG12">
        <f t="shared" si="2"/>
        <v>2544.0552640776768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-72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13.544341801385682</v>
      </c>
      <c r="F13">
        <f>GT_Spot!P13</f>
        <v>0</v>
      </c>
      <c r="G13">
        <f>PPCL_NG!P13</f>
        <v>75.347156711067498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1199.2796976276752</v>
      </c>
      <c r="P13" s="36">
        <v>118.23</v>
      </c>
      <c r="Q13" s="36">
        <v>32.575607980587755</v>
      </c>
      <c r="R13" s="38">
        <v>0</v>
      </c>
      <c r="S13" s="38">
        <v>0</v>
      </c>
      <c r="T13" s="37">
        <f>SUMPRODUCT(LTA!J13:AN13,LTA!J$101:AN$101,LTA!J$103:AN$103)</f>
        <v>60.54</v>
      </c>
      <c r="U13" s="37">
        <f>SUMPRODUCT(LTA!J13:AN13,LTA!J$102:AN$102,LTA!J$103:AN$103)</f>
        <v>93.36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810.73</v>
      </c>
      <c r="AB13" s="75">
        <f>-STOA!N13</f>
        <v>0</v>
      </c>
      <c r="AC13">
        <f t="shared" si="0"/>
        <v>23.873758350915718</v>
      </c>
      <c r="AD13">
        <f t="shared" si="1"/>
        <v>2530.3519549061625</v>
      </c>
      <c r="AE13">
        <f>'IDT-1'!B13</f>
        <v>0</v>
      </c>
      <c r="AF13" s="24"/>
      <c r="AG13">
        <f t="shared" si="2"/>
        <v>2530.3519549061625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-79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13.544341801385682</v>
      </c>
      <c r="F14">
        <f>GT_Spot!P14</f>
        <v>0</v>
      </c>
      <c r="G14">
        <f>PPCL_NG!P14</f>
        <v>75.347156711067498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1195.4478094269316</v>
      </c>
      <c r="P14" s="36">
        <v>118.23</v>
      </c>
      <c r="Q14" s="36">
        <v>32.575607980587755</v>
      </c>
      <c r="R14" s="38">
        <v>0</v>
      </c>
      <c r="S14" s="38">
        <v>0</v>
      </c>
      <c r="T14" s="37">
        <f>SUMPRODUCT(LTA!J14:AN14,LTA!J$101:AN$101,LTA!J$103:AN$103)</f>
        <v>59.819999999999993</v>
      </c>
      <c r="U14" s="37">
        <f>SUMPRODUCT(LTA!J14:AN14,LTA!J$102:AN$102,LTA!J$103:AN$103)</f>
        <v>92.09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810.73</v>
      </c>
      <c r="AB14" s="75">
        <f>-STOA!N14</f>
        <v>0</v>
      </c>
      <c r="AC14">
        <f t="shared" si="0"/>
        <v>24.106625815459424</v>
      </c>
      <c r="AD14">
        <f t="shared" si="1"/>
        <v>2492.2971992408752</v>
      </c>
      <c r="AE14">
        <f>'IDT-1'!B14</f>
        <v>0</v>
      </c>
      <c r="AF14" s="24"/>
      <c r="AG14">
        <f t="shared" si="2"/>
        <v>2492.2971992408752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-111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13.544341801385682</v>
      </c>
      <c r="F15">
        <f>GT_Spot!P15</f>
        <v>0</v>
      </c>
      <c r="G15">
        <f>PPCL_NG!P15</f>
        <v>75.347156711067498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119.99713391769565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1191.5906314179222</v>
      </c>
      <c r="P15" s="36">
        <v>118.23</v>
      </c>
      <c r="Q15" s="36">
        <v>32.575607980587755</v>
      </c>
      <c r="R15" s="38">
        <v>0</v>
      </c>
      <c r="S15" s="38">
        <v>0</v>
      </c>
      <c r="T15" s="37">
        <f>SUMPRODUCT(LTA!J15:AN15,LTA!J$101:AN$101,LTA!J$103:AN$103)</f>
        <v>58.650000000000006</v>
      </c>
      <c r="U15" s="37">
        <f>SUMPRODUCT(LTA!J15:AN15,LTA!J$102:AN$102,LTA!J$103:AN$103)</f>
        <v>90.94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810.73</v>
      </c>
      <c r="AB15" s="75">
        <f>-STOA!N15</f>
        <v>0</v>
      </c>
      <c r="AC15">
        <f t="shared" si="0"/>
        <v>24.425122783388069</v>
      </c>
      <c r="AD15">
        <f t="shared" si="1"/>
        <v>2443.7986581816331</v>
      </c>
      <c r="AE15">
        <f>'IDT-1'!B15</f>
        <v>0</v>
      </c>
      <c r="AF15" s="24"/>
      <c r="AG15">
        <f t="shared" si="2"/>
        <v>2443.7986581816331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-153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13.544341801385682</v>
      </c>
      <c r="F16">
        <f>GT_Spot!P16</f>
        <v>0</v>
      </c>
      <c r="G16">
        <f>PPCL_NG!P16</f>
        <v>75.347156711067498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119.99713391769565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1191.5906314179222</v>
      </c>
      <c r="P16" s="36">
        <v>118.23</v>
      </c>
      <c r="Q16" s="36">
        <v>32.575607980587755</v>
      </c>
      <c r="R16" s="38">
        <v>0</v>
      </c>
      <c r="S16" s="38">
        <v>0</v>
      </c>
      <c r="T16" s="37">
        <f>SUMPRODUCT(LTA!J16:AN16,LTA!J$101:AN$101,LTA!J$103:AN$103)</f>
        <v>57.71</v>
      </c>
      <c r="U16" s="37">
        <f>SUMPRODUCT(LTA!J16:AN16,LTA!J$102:AN$102,LTA!J$103:AN$103)</f>
        <v>91.24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810.73</v>
      </c>
      <c r="AB16" s="75">
        <f>-STOA!N16</f>
        <v>0</v>
      </c>
      <c r="AC16">
        <f t="shared" si="0"/>
        <v>24.62368771639856</v>
      </c>
      <c r="AD16">
        <f t="shared" si="1"/>
        <v>2419.9600932486223</v>
      </c>
      <c r="AE16">
        <f>'IDT-1'!B16</f>
        <v>0</v>
      </c>
      <c r="AF16" s="24"/>
      <c r="AG16">
        <f t="shared" si="2"/>
        <v>2419.9600932486223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-176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13.544341801385682</v>
      </c>
      <c r="F17">
        <f>GT_Spot!P17</f>
        <v>0</v>
      </c>
      <c r="G17">
        <f>PPCL_NG!P17</f>
        <v>75.347156711067498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119.99713391769565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1191.5806303000638</v>
      </c>
      <c r="P17" s="36">
        <v>118.23</v>
      </c>
      <c r="Q17" s="36">
        <v>32.575607980587755</v>
      </c>
      <c r="R17" s="38">
        <v>0</v>
      </c>
      <c r="S17" s="38">
        <v>0</v>
      </c>
      <c r="T17" s="37">
        <f>SUMPRODUCT(LTA!J17:AN17,LTA!J$101:AN$101,LTA!J$103:AN$103)</f>
        <v>63.980000000000004</v>
      </c>
      <c r="U17" s="37">
        <f>SUMPRODUCT(LTA!J17:AN17,LTA!J$102:AN$102,LTA!J$103:AN$103)</f>
        <v>92.28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810.73</v>
      </c>
      <c r="AB17" s="75">
        <f>-STOA!N17</f>
        <v>0</v>
      </c>
      <c r="AC17">
        <f t="shared" si="0"/>
        <v>24.867325937005312</v>
      </c>
      <c r="AD17">
        <f t="shared" si="1"/>
        <v>2407.2250539101569</v>
      </c>
      <c r="AE17">
        <f>'IDT-1'!B17</f>
        <v>0</v>
      </c>
      <c r="AF17" s="24"/>
      <c r="AG17">
        <f t="shared" si="2"/>
        <v>2407.2250539101569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-196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13.544341801385682</v>
      </c>
      <c r="F18">
        <f>GT_Spot!P18</f>
        <v>0</v>
      </c>
      <c r="G18">
        <f>PPCL_NG!P18</f>
        <v>75.347156711067498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119.99713391769565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1191.5806303000638</v>
      </c>
      <c r="P18" s="36">
        <v>118.23</v>
      </c>
      <c r="Q18" s="36">
        <v>32.575607980587755</v>
      </c>
      <c r="R18" s="38">
        <v>0</v>
      </c>
      <c r="S18" s="38">
        <v>0</v>
      </c>
      <c r="T18" s="37">
        <f>SUMPRODUCT(LTA!J18:AN18,LTA!J$101:AN$101,LTA!J$103:AN$103)</f>
        <v>62.510000000000005</v>
      </c>
      <c r="U18" s="37">
        <f>SUMPRODUCT(LTA!J18:AN18,LTA!J$102:AN$102,LTA!J$103:AN$103)</f>
        <v>90.850000000000009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810.73</v>
      </c>
      <c r="AB18" s="75">
        <f>-STOA!N18</f>
        <v>0</v>
      </c>
      <c r="AC18">
        <f t="shared" si="0"/>
        <v>25.108149762671175</v>
      </c>
      <c r="AD18">
        <f t="shared" si="1"/>
        <v>2374.0842300844915</v>
      </c>
      <c r="AE18">
        <f>'IDT-1'!B18</f>
        <v>0</v>
      </c>
      <c r="AF18" s="24"/>
      <c r="AG18">
        <f t="shared" si="2"/>
        <v>2374.0842300844915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-226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13.544341801385682</v>
      </c>
      <c r="F19">
        <f>GT_Spot!P19</f>
        <v>0</v>
      </c>
      <c r="G19">
        <f>PPCL_NG!P19</f>
        <v>75.347156711067498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119.99713391769565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1193.5347186867496</v>
      </c>
      <c r="P19" s="36">
        <v>118.23</v>
      </c>
      <c r="Q19" s="36">
        <v>32.575607980587755</v>
      </c>
      <c r="R19" s="38">
        <v>0</v>
      </c>
      <c r="S19" s="38">
        <v>0</v>
      </c>
      <c r="T19" s="37">
        <f>SUMPRODUCT(LTA!J19:AN19,LTA!J$101:AN$101,LTA!J$103:AN$103)</f>
        <v>61</v>
      </c>
      <c r="U19" s="37">
        <f>SUMPRODUCT(LTA!J19:AN19,LTA!J$102:AN$102,LTA!J$103:AN$103)</f>
        <v>89.95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810.68</v>
      </c>
      <c r="AB19" s="75">
        <f>-STOA!N19</f>
        <v>0</v>
      </c>
      <c r="AC19">
        <f t="shared" si="0"/>
        <v>25.272382163395722</v>
      </c>
      <c r="AD19">
        <f t="shared" si="1"/>
        <v>2354.4140860704524</v>
      </c>
      <c r="AE19">
        <f>'IDT-1'!B19</f>
        <v>0</v>
      </c>
      <c r="AF19" s="24"/>
      <c r="AG19">
        <f t="shared" si="2"/>
        <v>2354.4140860704524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-245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13.544341801385682</v>
      </c>
      <c r="F20">
        <f>GT_Spot!P20</f>
        <v>0</v>
      </c>
      <c r="G20">
        <f>PPCL_NG!P20</f>
        <v>75.347156711067498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119.99713391769565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1192.2674589567496</v>
      </c>
      <c r="P20" s="36">
        <v>118.23</v>
      </c>
      <c r="Q20" s="36">
        <v>32.575607980587755</v>
      </c>
      <c r="R20" s="38">
        <v>0</v>
      </c>
      <c r="S20" s="38">
        <v>0</v>
      </c>
      <c r="T20" s="37">
        <f>SUMPRODUCT(LTA!J20:AN20,LTA!J$101:AN$101,LTA!J$103:AN$103)</f>
        <v>59.8</v>
      </c>
      <c r="U20" s="37">
        <f>SUMPRODUCT(LTA!J20:AN20,LTA!J$102:AN$102,LTA!J$103:AN$103)</f>
        <v>88.8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810.68</v>
      </c>
      <c r="AB20" s="75">
        <f>-STOA!N20</f>
        <v>0</v>
      </c>
      <c r="AC20">
        <f t="shared" si="0"/>
        <v>25.426990955737821</v>
      </c>
      <c r="AD20">
        <f t="shared" si="1"/>
        <v>2329.6422175481102</v>
      </c>
      <c r="AE20">
        <f>'IDT-1'!B20</f>
        <v>0</v>
      </c>
      <c r="AF20" s="24"/>
      <c r="AG20">
        <f t="shared" si="2"/>
        <v>2329.6422175481102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-266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13.544341801385682</v>
      </c>
      <c r="F21">
        <f>GT_Spot!P21</f>
        <v>0</v>
      </c>
      <c r="G21">
        <f>PPCL_NG!P21</f>
        <v>75.347156711067498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119.99713391769565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1183.3650350640512</v>
      </c>
      <c r="P21" s="36">
        <v>118.23</v>
      </c>
      <c r="Q21" s="36">
        <v>32.575607980587755</v>
      </c>
      <c r="R21" s="38">
        <v>0</v>
      </c>
      <c r="S21" s="38">
        <v>0</v>
      </c>
      <c r="T21" s="37">
        <f>SUMPRODUCT(LTA!J21:AN21,LTA!J$101:AN$101,LTA!J$103:AN$103)</f>
        <v>55.53</v>
      </c>
      <c r="U21" s="37">
        <f>SUMPRODUCT(LTA!J21:AN21,LTA!J$102:AN$102,LTA!J$103:AN$103)</f>
        <v>87.4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810.68</v>
      </c>
      <c r="AB21" s="75">
        <f>-STOA!N21</f>
        <v>0</v>
      </c>
      <c r="AC21">
        <f t="shared" si="0"/>
        <v>25.538463068581347</v>
      </c>
      <c r="AD21">
        <f t="shared" si="1"/>
        <v>2287.9583215425687</v>
      </c>
      <c r="AE21">
        <f>'IDT-1'!B21</f>
        <v>0</v>
      </c>
      <c r="AF21" s="24"/>
      <c r="AG21">
        <f t="shared" si="2"/>
        <v>2287.9583215425687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-293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13.544341801385682</v>
      </c>
      <c r="F22">
        <f>GT_Spot!P22</f>
        <v>0</v>
      </c>
      <c r="G22">
        <f>PPCL_NG!P22</f>
        <v>75.347156711067498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119.99713391769565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1183.3801491164372</v>
      </c>
      <c r="P22" s="36">
        <v>118.23</v>
      </c>
      <c r="Q22" s="36">
        <v>32.575607980587755</v>
      </c>
      <c r="R22" s="38">
        <v>0</v>
      </c>
      <c r="S22" s="38">
        <v>0</v>
      </c>
      <c r="T22" s="37">
        <f>SUMPRODUCT(LTA!J22:AN22,LTA!J$101:AN$101,LTA!J$103:AN$103)</f>
        <v>54.53</v>
      </c>
      <c r="U22" s="37">
        <f>SUMPRODUCT(LTA!J22:AN22,LTA!J$102:AN$102,LTA!J$103:AN$103)</f>
        <v>86.32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810.68</v>
      </c>
      <c r="AB22" s="75">
        <f>-STOA!N22</f>
        <v>0</v>
      </c>
      <c r="AC22">
        <f t="shared" si="0"/>
        <v>25.724489005252838</v>
      </c>
      <c r="AD22">
        <f t="shared" si="1"/>
        <v>2262.7074096582828</v>
      </c>
      <c r="AE22">
        <f>'IDT-1'!B22</f>
        <v>0</v>
      </c>
      <c r="AF22" s="24"/>
      <c r="AG22">
        <f t="shared" si="2"/>
        <v>2262.7074096582828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-316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13.544341801385682</v>
      </c>
      <c r="F23">
        <f>GT_Spot!P23</f>
        <v>0</v>
      </c>
      <c r="G23">
        <f>PPCL_NG!P23</f>
        <v>75.347156711067498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119.99713391769565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1183.3801491164372</v>
      </c>
      <c r="P23" s="36">
        <v>118.23</v>
      </c>
      <c r="Q23" s="36">
        <v>32.575607980587755</v>
      </c>
      <c r="R23" s="38">
        <v>0</v>
      </c>
      <c r="S23" s="38">
        <v>0</v>
      </c>
      <c r="T23" s="37">
        <f>SUMPRODUCT(LTA!J23:AN23,LTA!J$101:AN$101,LTA!J$103:AN$103)</f>
        <v>53.44</v>
      </c>
      <c r="U23" s="37">
        <f>SUMPRODUCT(LTA!J23:AN23,LTA!J$102:AN$102,LTA!J$103:AN$103)</f>
        <v>84.929999999999993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810.68</v>
      </c>
      <c r="AB23" s="75">
        <f>-STOA!N23</f>
        <v>0</v>
      </c>
      <c r="AC23">
        <f t="shared" si="0"/>
        <v>25.969008830918696</v>
      </c>
      <c r="AD23">
        <f t="shared" si="1"/>
        <v>2229.9828898326173</v>
      </c>
      <c r="AE23">
        <f>'IDT-1'!B23</f>
        <v>0</v>
      </c>
      <c r="AF23" s="24"/>
      <c r="AG23">
        <f t="shared" si="2"/>
        <v>2229.9828898326173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-346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13.544341801385682</v>
      </c>
      <c r="F24">
        <f>GT_Spot!P24</f>
        <v>0</v>
      </c>
      <c r="G24">
        <f>PPCL_NG!P24</f>
        <v>75.347156711067498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119.99713391769565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1183.3801491164372</v>
      </c>
      <c r="P24" s="36">
        <v>118.23</v>
      </c>
      <c r="Q24" s="36">
        <v>32.575607980587755</v>
      </c>
      <c r="R24" s="38">
        <v>0</v>
      </c>
      <c r="S24" s="38">
        <v>0</v>
      </c>
      <c r="T24" s="37">
        <f>SUMPRODUCT(LTA!J24:AN24,LTA!J$101:AN$101,LTA!J$103:AN$103)</f>
        <v>52.730000000000004</v>
      </c>
      <c r="U24" s="37">
        <f>SUMPRODUCT(LTA!J24:AN24,LTA!J$102:AN$102,LTA!J$103:AN$103)</f>
        <v>83.27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810.68</v>
      </c>
      <c r="AB24" s="75">
        <f>-STOA!N24</f>
        <v>0</v>
      </c>
      <c r="AC24">
        <f t="shared" si="0"/>
        <v>26.134593508884798</v>
      </c>
      <c r="AD24">
        <f t="shared" si="1"/>
        <v>2206.4473051546511</v>
      </c>
      <c r="AE24">
        <f>'IDT-1'!B24</f>
        <v>0</v>
      </c>
      <c r="AF24" s="24"/>
      <c r="AG24">
        <f t="shared" si="2"/>
        <v>2206.4473051546511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-367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13.544341801385682</v>
      </c>
      <c r="F25">
        <f>GT_Spot!P25</f>
        <v>0</v>
      </c>
      <c r="G25">
        <f>PPCL_NG!P25</f>
        <v>75.347156711067498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119.99713391769565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1183.3801491164372</v>
      </c>
      <c r="P25" s="36">
        <v>118.23</v>
      </c>
      <c r="Q25" s="36">
        <v>32.575607980587755</v>
      </c>
      <c r="R25" s="38">
        <v>0</v>
      </c>
      <c r="S25" s="38">
        <v>0</v>
      </c>
      <c r="T25" s="37">
        <f>SUMPRODUCT(LTA!J25:AN25,LTA!J$101:AN$101,LTA!J$103:AN$103)</f>
        <v>51.65</v>
      </c>
      <c r="U25" s="37">
        <f>SUMPRODUCT(LTA!J25:AN25,LTA!J$102:AN$102,LTA!J$103:AN$103)</f>
        <v>81.61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810.68</v>
      </c>
      <c r="AB25" s="75">
        <f>-STOA!N25</f>
        <v>0</v>
      </c>
      <c r="AC25">
        <f t="shared" si="0"/>
        <v>26.350190951984072</v>
      </c>
      <c r="AD25">
        <f t="shared" si="1"/>
        <v>2176.4917077115515</v>
      </c>
      <c r="AE25">
        <f>'IDT-1'!B25</f>
        <v>0</v>
      </c>
      <c r="AF25" s="24"/>
      <c r="AG25">
        <f t="shared" si="2"/>
        <v>2176.4917077115515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-394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13.544341801385682</v>
      </c>
      <c r="F26">
        <f>GT_Spot!P26</f>
        <v>0</v>
      </c>
      <c r="G26">
        <f>PPCL_NG!P26</f>
        <v>75.347156711067498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119.99713391769565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1183.3801491164372</v>
      </c>
      <c r="P26" s="36">
        <v>118.23</v>
      </c>
      <c r="Q26" s="36">
        <v>32.575607980587755</v>
      </c>
      <c r="R26" s="38">
        <v>0</v>
      </c>
      <c r="S26" s="38">
        <v>0</v>
      </c>
      <c r="T26" s="37">
        <f>SUMPRODUCT(LTA!J26:AN26,LTA!J$101:AN$101,LTA!J$103:AN$103)</f>
        <v>50.55</v>
      </c>
      <c r="U26" s="37">
        <f>SUMPRODUCT(LTA!J26:AN26,LTA!J$102:AN$102,LTA!J$103:AN$103)</f>
        <v>80.12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810.68</v>
      </c>
      <c r="AB26" s="75">
        <f>-STOA!N26</f>
        <v>0</v>
      </c>
      <c r="AC26">
        <f t="shared" si="0"/>
        <v>26.664767797827491</v>
      </c>
      <c r="AD26">
        <f t="shared" si="1"/>
        <v>2135.5871308657079</v>
      </c>
      <c r="AE26">
        <f>'IDT-1'!B26</f>
        <v>0</v>
      </c>
      <c r="AF26" s="24"/>
      <c r="AG26">
        <f t="shared" si="2"/>
        <v>2135.5871308657079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-432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12.55757575757576</v>
      </c>
      <c r="F27">
        <f>GT_Spot!P27</f>
        <v>0</v>
      </c>
      <c r="G27">
        <f>PPCL_NG!P27</f>
        <v>75.347156711067498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119.99713391769565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1178.4911307528109</v>
      </c>
      <c r="P27" s="36">
        <v>118.23</v>
      </c>
      <c r="Q27" s="36">
        <v>32.575607980587755</v>
      </c>
      <c r="R27" s="38">
        <v>4.79</v>
      </c>
      <c r="S27" s="38">
        <v>0</v>
      </c>
      <c r="T27" s="37">
        <f>SUMPRODUCT(LTA!J27:AN27,LTA!J$101:AN$101,LTA!J$103:AN$103)</f>
        <v>48.78</v>
      </c>
      <c r="U27" s="37">
        <f>SUMPRODUCT(LTA!J27:AN27,LTA!J$102:AN$102,LTA!J$103:AN$103)</f>
        <v>80.900000000000006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728.87</v>
      </c>
      <c r="AB27" s="75">
        <f>-STOA!N27</f>
        <v>0</v>
      </c>
      <c r="AC27">
        <f t="shared" si="0"/>
        <v>25.633594686809609</v>
      </c>
      <c r="AD27">
        <f t="shared" si="1"/>
        <v>2085.7325195692897</v>
      </c>
      <c r="AE27">
        <f>'IDT-1'!B27</f>
        <v>0</v>
      </c>
      <c r="AF27" s="24"/>
      <c r="AG27">
        <f t="shared" si="2"/>
        <v>2085.7325195692897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-399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12.55757575757576</v>
      </c>
      <c r="F28">
        <f>GT_Spot!P28</f>
        <v>0</v>
      </c>
      <c r="G28">
        <f>PPCL_NG!P28</f>
        <v>75.347156711067498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119.99713391769565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1179.348351599971</v>
      </c>
      <c r="P28" s="36">
        <v>118.23</v>
      </c>
      <c r="Q28" s="36">
        <v>32.575607980587755</v>
      </c>
      <c r="R28" s="38">
        <v>11.05</v>
      </c>
      <c r="S28" s="38">
        <v>0</v>
      </c>
      <c r="T28" s="37">
        <f>SUMPRODUCT(LTA!J28:AN28,LTA!J$101:AN$101,LTA!J$103:AN$103)</f>
        <v>48.21</v>
      </c>
      <c r="U28" s="37">
        <f>SUMPRODUCT(LTA!J28:AN28,LTA!J$102:AN$102,LTA!J$103:AN$103)</f>
        <v>79.599999999999994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728.87</v>
      </c>
      <c r="AB28" s="75">
        <f>-STOA!N28</f>
        <v>0</v>
      </c>
      <c r="AC28">
        <f t="shared" si="0"/>
        <v>25.937235928408281</v>
      </c>
      <c r="AD28">
        <f t="shared" si="1"/>
        <v>2061.6760991748511</v>
      </c>
      <c r="AE28">
        <f>'IDT-1'!B28</f>
        <v>0</v>
      </c>
      <c r="AF28" s="24"/>
      <c r="AG28">
        <f t="shared" si="2"/>
        <v>2061.6760991748511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-428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12.55757575757576</v>
      </c>
      <c r="F29">
        <f>GT_Spot!P29</f>
        <v>0</v>
      </c>
      <c r="G29">
        <f>PPCL_NG!P29</f>
        <v>75.347156711067498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119.99713391769565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1182.9765789408063</v>
      </c>
      <c r="P29" s="36">
        <v>118.23</v>
      </c>
      <c r="Q29" s="36">
        <v>32.575607980587755</v>
      </c>
      <c r="R29" s="38">
        <v>18.54</v>
      </c>
      <c r="S29" s="38">
        <v>0</v>
      </c>
      <c r="T29" s="37">
        <f>SUMPRODUCT(LTA!J29:AN29,LTA!J$101:AN$101,LTA!J$103:AN$103)</f>
        <v>48.25</v>
      </c>
      <c r="U29" s="37">
        <f>SUMPRODUCT(LTA!J29:AN29,LTA!J$102:AN$102,LTA!J$103:AN$103)</f>
        <v>72.150000000000006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728.87</v>
      </c>
      <c r="AB29" s="75">
        <f>-STOA!N29</f>
        <v>0</v>
      </c>
      <c r="AC29">
        <f t="shared" si="0"/>
        <v>26.324993429895446</v>
      </c>
      <c r="AD29">
        <f t="shared" si="1"/>
        <v>2024.9965690141996</v>
      </c>
      <c r="AE29">
        <f>'IDT-1'!B29</f>
        <v>0</v>
      </c>
      <c r="AF29" s="24"/>
      <c r="AG29">
        <f t="shared" si="2"/>
        <v>2024.9965690141996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-468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12.55757575757576</v>
      </c>
      <c r="F30">
        <f>GT_Spot!P30</f>
        <v>0</v>
      </c>
      <c r="G30">
        <f>PPCL_NG!P30</f>
        <v>75.347156711067498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119.99713391769565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1177.3161518695365</v>
      </c>
      <c r="P30" s="36">
        <v>118.23</v>
      </c>
      <c r="Q30" s="36">
        <v>32.575607980587755</v>
      </c>
      <c r="R30" s="38">
        <v>26.000000000000004</v>
      </c>
      <c r="S30" s="38">
        <v>0</v>
      </c>
      <c r="T30" s="37">
        <f>SUMPRODUCT(LTA!J30:AN30,LTA!J$101:AN$101,LTA!J$103:AN$103)</f>
        <v>58.39</v>
      </c>
      <c r="U30" s="37">
        <f>SUMPRODUCT(LTA!J30:AN30,LTA!J$102:AN$102,LTA!J$103:AN$103)</f>
        <v>70.94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728.87</v>
      </c>
      <c r="AB30" s="75">
        <f>-STOA!N30</f>
        <v>0</v>
      </c>
      <c r="AC30">
        <f t="shared" si="0"/>
        <v>26.712391879900718</v>
      </c>
      <c r="AD30">
        <f t="shared" si="1"/>
        <v>2002.3387434929246</v>
      </c>
      <c r="AE30">
        <f>'IDT-1'!B30</f>
        <v>0</v>
      </c>
      <c r="AF30" s="24"/>
      <c r="AG30">
        <f t="shared" si="2"/>
        <v>2002.3387434929246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-501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12.55757575757576</v>
      </c>
      <c r="F31">
        <f>GT_Spot!P31</f>
        <v>0</v>
      </c>
      <c r="G31">
        <f>PPCL_NG!P31</f>
        <v>75.347156711067498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119.99713391769565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1178.0910653032206</v>
      </c>
      <c r="P31" s="36">
        <v>118.23</v>
      </c>
      <c r="Q31" s="36">
        <v>32.575607980587755</v>
      </c>
      <c r="R31" s="38">
        <v>27</v>
      </c>
      <c r="S31" s="38">
        <v>0</v>
      </c>
      <c r="T31" s="37">
        <f>SUMPRODUCT(LTA!J31:AN31,LTA!J$101:AN$101,LTA!J$103:AN$103)</f>
        <v>73.850000000000009</v>
      </c>
      <c r="U31" s="37">
        <f>SUMPRODUCT(LTA!J31:AN31,LTA!J$102:AN$102,LTA!J$103:AN$103)</f>
        <v>72.199999999999989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-251</v>
      </c>
      <c r="AA31" s="75">
        <f>STOA!H31</f>
        <v>728.87</v>
      </c>
      <c r="AB31" s="75">
        <f>-STOA!N31</f>
        <v>0</v>
      </c>
      <c r="AC31">
        <f t="shared" si="0"/>
        <v>27.416712896971053</v>
      </c>
      <c r="AD31">
        <f t="shared" si="1"/>
        <v>1959.129335909538</v>
      </c>
      <c r="AE31">
        <f>'IDT-1'!B31</f>
        <v>0</v>
      </c>
      <c r="AF31" s="24"/>
      <c r="AG31">
        <f t="shared" si="2"/>
        <v>1959.129335909538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-311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12.55757575757576</v>
      </c>
      <c r="F32">
        <f>GT_Spot!P32</f>
        <v>0</v>
      </c>
      <c r="G32">
        <f>PPCL_NG!P32</f>
        <v>75.347156711067498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119.99713391769565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1171.5761834391112</v>
      </c>
      <c r="P32" s="36">
        <v>118.23</v>
      </c>
      <c r="Q32" s="36">
        <v>32.575607980587755</v>
      </c>
      <c r="R32" s="38">
        <v>27.5</v>
      </c>
      <c r="S32" s="38">
        <v>0</v>
      </c>
      <c r="T32" s="37">
        <f>SUMPRODUCT(LTA!J32:AN32,LTA!J$101:AN$101,LTA!J$103:AN$103)</f>
        <v>94.300000000000011</v>
      </c>
      <c r="U32" s="37">
        <f>SUMPRODUCT(LTA!J32:AN32,LTA!J$102:AN$102,LTA!J$103:AN$103)</f>
        <v>71.180000000000007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-298</v>
      </c>
      <c r="AA32" s="75">
        <f>STOA!H32</f>
        <v>728.87</v>
      </c>
      <c r="AB32" s="75">
        <f>-STOA!N32</f>
        <v>0</v>
      </c>
      <c r="AC32">
        <f t="shared" si="0"/>
        <v>27.952037930110066</v>
      </c>
      <c r="AD32">
        <f t="shared" si="1"/>
        <v>1925.0091290122898</v>
      </c>
      <c r="AE32">
        <f>'IDT-1'!B32</f>
        <v>0</v>
      </c>
      <c r="AF32" s="24"/>
      <c r="AG32">
        <f t="shared" si="2"/>
        <v>1925.0091290122898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-311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12.55757575757576</v>
      </c>
      <c r="F33">
        <f>GT_Spot!P33</f>
        <v>0</v>
      </c>
      <c r="G33">
        <f>PPCL_NG!P33</f>
        <v>75.347156711067498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119.99713391769565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1162.8427475905257</v>
      </c>
      <c r="P33" s="36">
        <v>118.23</v>
      </c>
      <c r="Q33" s="36">
        <v>32.575607980587755</v>
      </c>
      <c r="R33" s="38">
        <v>29</v>
      </c>
      <c r="S33" s="38">
        <v>0</v>
      </c>
      <c r="T33" s="37">
        <f>SUMPRODUCT(LTA!J33:AN33,LTA!J$101:AN$101,LTA!J$103:AN$103)</f>
        <v>124.24</v>
      </c>
      <c r="U33" s="37">
        <f>SUMPRODUCT(LTA!J33:AN33,LTA!J$102:AN$102,LTA!J$103:AN$103)</f>
        <v>72.699999999999989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-360</v>
      </c>
      <c r="AA33" s="75">
        <f>STOA!H33</f>
        <v>728.87</v>
      </c>
      <c r="AB33" s="75">
        <f>-STOA!N33</f>
        <v>0</v>
      </c>
      <c r="AC33">
        <f t="shared" si="0"/>
        <v>28.546991178096913</v>
      </c>
      <c r="AD33">
        <f t="shared" si="1"/>
        <v>1905.6407399157174</v>
      </c>
      <c r="AE33">
        <f>'IDT-1'!B33</f>
        <v>0</v>
      </c>
      <c r="AF33" s="24"/>
      <c r="AG33">
        <f t="shared" si="2"/>
        <v>1905.6407399157174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-292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12.55757575757576</v>
      </c>
      <c r="F34">
        <f>GT_Spot!P34</f>
        <v>0</v>
      </c>
      <c r="G34">
        <f>PPCL_NG!P34</f>
        <v>75.347156711067498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119.99713391769565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1160.8929626310237</v>
      </c>
      <c r="P34" s="36">
        <v>118.23</v>
      </c>
      <c r="Q34" s="36">
        <v>32.575607980587755</v>
      </c>
      <c r="R34" s="38">
        <v>30.000000000000007</v>
      </c>
      <c r="S34" s="38">
        <v>0</v>
      </c>
      <c r="T34" s="37">
        <f>SUMPRODUCT(LTA!J34:AN34,LTA!J$101:AN$101,LTA!J$103:AN$103)</f>
        <v>169.68</v>
      </c>
      <c r="U34" s="37">
        <f>SUMPRODUCT(LTA!J34:AN34,LTA!J$102:AN$102,LTA!J$103:AN$103)</f>
        <v>72.25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-424</v>
      </c>
      <c r="AA34" s="75">
        <f>STOA!H34</f>
        <v>728.87</v>
      </c>
      <c r="AB34" s="75">
        <f>-STOA!N34</f>
        <v>0</v>
      </c>
      <c r="AC34">
        <f t="shared" si="0"/>
        <v>29.369573319040871</v>
      </c>
      <c r="AD34">
        <f t="shared" si="1"/>
        <v>1899.8583728152714</v>
      </c>
      <c r="AE34">
        <f>'IDT-1'!B34</f>
        <v>0</v>
      </c>
      <c r="AF34" s="24"/>
      <c r="AG34">
        <f t="shared" si="2"/>
        <v>1899.8583728152714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-277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12.55757575757576</v>
      </c>
      <c r="F35">
        <f>GT_Spot!P35</f>
        <v>0</v>
      </c>
      <c r="G35">
        <f>PPCL_NG!P35</f>
        <v>75.347156711067498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119.99713391769565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1159.367773569028</v>
      </c>
      <c r="P35" s="36">
        <v>118.23</v>
      </c>
      <c r="Q35" s="36">
        <v>32.575607980587755</v>
      </c>
      <c r="R35" s="38">
        <v>36.000000000000007</v>
      </c>
      <c r="S35" s="38">
        <v>0</v>
      </c>
      <c r="T35" s="37">
        <f>SUMPRODUCT(LTA!J35:AN35,LTA!J$101:AN$101,LTA!J$103:AN$103)</f>
        <v>231.09</v>
      </c>
      <c r="U35" s="37">
        <f>SUMPRODUCT(LTA!J35:AN35,LTA!J$102:AN$102,LTA!J$103:AN$103)</f>
        <v>72.53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-493</v>
      </c>
      <c r="AA35" s="75">
        <f>STOA!H35</f>
        <v>729.16</v>
      </c>
      <c r="AB35" s="75">
        <f>-STOA!N35</f>
        <v>0</v>
      </c>
      <c r="AC35">
        <f t="shared" si="0"/>
        <v>30.611357091937762</v>
      </c>
      <c r="AD35">
        <f t="shared" si="1"/>
        <v>1891.0713999803788</v>
      </c>
      <c r="AE35">
        <f>'IDT-1'!B35</f>
        <v>0</v>
      </c>
      <c r="AF35" s="24"/>
      <c r="AG35">
        <f t="shared" si="2"/>
        <v>1891.0713999803788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-282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12.55757575757576</v>
      </c>
      <c r="F36">
        <f>GT_Spot!P36</f>
        <v>0</v>
      </c>
      <c r="G36">
        <f>PPCL_NG!P36</f>
        <v>75.347156711067498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119.99713391769565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1159.7870495302157</v>
      </c>
      <c r="P36" s="36">
        <v>118.23</v>
      </c>
      <c r="Q36" s="36">
        <v>32.575607980587755</v>
      </c>
      <c r="R36" s="38">
        <v>39.999999999999993</v>
      </c>
      <c r="S36" s="38">
        <v>0</v>
      </c>
      <c r="T36" s="37">
        <f>SUMPRODUCT(LTA!J36:AN36,LTA!J$101:AN$101,LTA!J$103:AN$103)</f>
        <v>267.40999999999997</v>
      </c>
      <c r="U36" s="37">
        <f>SUMPRODUCT(LTA!J36:AN36,LTA!J$102:AN$102,LTA!J$103:AN$103)</f>
        <v>74.040000000000006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-559</v>
      </c>
      <c r="AA36" s="75">
        <f>STOA!H36</f>
        <v>729.16</v>
      </c>
      <c r="AB36" s="75">
        <f>-STOA!N36</f>
        <v>0</v>
      </c>
      <c r="AC36">
        <f t="shared" si="0"/>
        <v>31.462569606594755</v>
      </c>
      <c r="AD36">
        <f t="shared" si="1"/>
        <v>1878.4694634269092</v>
      </c>
      <c r="AE36">
        <f>'IDT-1'!B36</f>
        <v>0</v>
      </c>
      <c r="AF36" s="24"/>
      <c r="AG36">
        <f t="shared" si="2"/>
        <v>1878.4694634269092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-270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12.55757575757576</v>
      </c>
      <c r="F37">
        <f>GT_Spot!P37</f>
        <v>0</v>
      </c>
      <c r="G37">
        <f>PPCL_NG!P37</f>
        <v>75.347156711067498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119.99713391769565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1113.5685683554577</v>
      </c>
      <c r="P37" s="36">
        <v>118.23</v>
      </c>
      <c r="Q37" s="36">
        <v>32.575607980587755</v>
      </c>
      <c r="R37" s="38">
        <v>42.999999999999993</v>
      </c>
      <c r="S37" s="38">
        <v>0</v>
      </c>
      <c r="T37" s="37">
        <f>SUMPRODUCT(LTA!J37:AN37,LTA!J$101:AN$101,LTA!J$103:AN$103)</f>
        <v>307.65999999999997</v>
      </c>
      <c r="U37" s="37">
        <f>SUMPRODUCT(LTA!J37:AN37,LTA!J$102:AN$102,LTA!J$103:AN$103)</f>
        <v>73.790000000000006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-604</v>
      </c>
      <c r="AA37" s="75">
        <f>STOA!H37</f>
        <v>729.16</v>
      </c>
      <c r="AB37" s="75">
        <f>-STOA!N37</f>
        <v>0</v>
      </c>
      <c r="AC37">
        <f t="shared" si="0"/>
        <v>31.469759482345669</v>
      </c>
      <c r="AD37">
        <f t="shared" si="1"/>
        <v>1871.2437923764005</v>
      </c>
      <c r="AE37">
        <f>'IDT-1'!B37</f>
        <v>0</v>
      </c>
      <c r="AF37" s="24"/>
      <c r="AG37">
        <f t="shared" si="2"/>
        <v>1871.2437923764005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-229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12.55757575757576</v>
      </c>
      <c r="F38">
        <f>GT_Spot!P38</f>
        <v>0</v>
      </c>
      <c r="G38">
        <f>PPCL_NG!P38</f>
        <v>75.347156711067498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119.99713391769565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1075.5209193491789</v>
      </c>
      <c r="P38" s="36">
        <v>118.23</v>
      </c>
      <c r="Q38" s="36">
        <v>32.575607980587755</v>
      </c>
      <c r="R38" s="38">
        <v>44.999999999999993</v>
      </c>
      <c r="S38" s="38">
        <v>0</v>
      </c>
      <c r="T38" s="37">
        <f>SUMPRODUCT(LTA!J38:AN38,LTA!J$101:AN$101,LTA!J$103:AN$103)</f>
        <v>334.37</v>
      </c>
      <c r="U38" s="37">
        <f>SUMPRODUCT(LTA!J38:AN38,LTA!J$102:AN$102,LTA!J$103:AN$103)</f>
        <v>74.03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-629</v>
      </c>
      <c r="AA38" s="75">
        <f>STOA!H38</f>
        <v>729.16</v>
      </c>
      <c r="AB38" s="75">
        <f>-STOA!N38</f>
        <v>0</v>
      </c>
      <c r="AC38">
        <f t="shared" si="0"/>
        <v>31.336431405957246</v>
      </c>
      <c r="AD38">
        <f t="shared" si="1"/>
        <v>1868.2794714465103</v>
      </c>
      <c r="AE38">
        <f>'IDT-1'!B38</f>
        <v>0</v>
      </c>
      <c r="AF38" s="24"/>
      <c r="AG38">
        <f t="shared" si="2"/>
        <v>1868.2794714465103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-198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12.445454545454545</v>
      </c>
      <c r="F39">
        <f>GT_Spot!P39</f>
        <v>0</v>
      </c>
      <c r="G39">
        <f>PPCL_NG!P39</f>
        <v>75.347156711067498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119.99713391769565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1028.2281990810632</v>
      </c>
      <c r="P39" s="36">
        <v>118.23</v>
      </c>
      <c r="Q39" s="36">
        <v>32.575607980587755</v>
      </c>
      <c r="R39" s="38">
        <v>44.999999999999993</v>
      </c>
      <c r="S39" s="38">
        <v>0</v>
      </c>
      <c r="T39" s="37">
        <f>SUMPRODUCT(LTA!J39:AN39,LTA!J$101:AN$101,LTA!J$103:AN$103)</f>
        <v>372.85</v>
      </c>
      <c r="U39" s="37">
        <f>SUMPRODUCT(LTA!J39:AN39,LTA!J$102:AN$102,LTA!J$103:AN$103)</f>
        <v>72.460000000000008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-659</v>
      </c>
      <c r="AA39" s="75">
        <f>STOA!H39</f>
        <v>730.17</v>
      </c>
      <c r="AB39" s="75">
        <f>-STOA!N39</f>
        <v>0</v>
      </c>
      <c r="AC39">
        <f t="shared" si="0"/>
        <v>31.252964800931164</v>
      </c>
      <c r="AD39">
        <f t="shared" si="1"/>
        <v>1858.8780965712997</v>
      </c>
      <c r="AE39">
        <f>'IDT-1'!B39</f>
        <v>0</v>
      </c>
      <c r="AF39" s="24"/>
      <c r="AG39">
        <f t="shared" si="2"/>
        <v>1858.8780965712997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-168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12.445454545454545</v>
      </c>
      <c r="F40">
        <f>GT_Spot!P40</f>
        <v>0</v>
      </c>
      <c r="G40">
        <f>PPCL_NG!P40</f>
        <v>75.347156711067498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119.99713391769565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969.54226847067957</v>
      </c>
      <c r="P40" s="36">
        <v>118.23</v>
      </c>
      <c r="Q40" s="36">
        <v>32.575607980587755</v>
      </c>
      <c r="R40" s="38">
        <v>44.999999999999993</v>
      </c>
      <c r="S40" s="38">
        <v>0</v>
      </c>
      <c r="T40" s="37">
        <f>SUMPRODUCT(LTA!J40:AN40,LTA!J$101:AN$101,LTA!J$103:AN$103)</f>
        <v>411.18000000000006</v>
      </c>
      <c r="U40" s="37">
        <f>SUMPRODUCT(LTA!J40:AN40,LTA!J$102:AN$102,LTA!J$103:AN$103)</f>
        <v>66.38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-677</v>
      </c>
      <c r="AA40" s="75">
        <f>STOA!H40</f>
        <v>730.17</v>
      </c>
      <c r="AB40" s="75">
        <f>-STOA!N40</f>
        <v>0</v>
      </c>
      <c r="AC40">
        <f t="shared" si="0"/>
        <v>30.647447255627579</v>
      </c>
      <c r="AD40">
        <f t="shared" si="1"/>
        <v>1875.0476835062193</v>
      </c>
      <c r="AE40">
        <f>'IDT-1'!B40</f>
        <v>0</v>
      </c>
      <c r="AF40" s="24"/>
      <c r="AG40">
        <f t="shared" si="2"/>
        <v>1875.0476835062193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-108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12.445454545454545</v>
      </c>
      <c r="F41">
        <f>GT_Spot!P41</f>
        <v>0</v>
      </c>
      <c r="G41">
        <f>PPCL_NG!P41</f>
        <v>75.347156711067498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119.99713391769565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910.45068673654578</v>
      </c>
      <c r="P41" s="36">
        <v>118.23</v>
      </c>
      <c r="Q41" s="36">
        <v>32.575607980587755</v>
      </c>
      <c r="R41" s="38">
        <v>44.999999999999993</v>
      </c>
      <c r="S41" s="38">
        <v>0</v>
      </c>
      <c r="T41" s="37">
        <f>SUMPRODUCT(LTA!J41:AN41,LTA!J$101:AN$101,LTA!J$103:AN$103)</f>
        <v>454.57999999999993</v>
      </c>
      <c r="U41" s="37">
        <f>SUMPRODUCT(LTA!J41:AN41,LTA!J$102:AN$102,LTA!J$103:AN$103)</f>
        <v>70.63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-668</v>
      </c>
      <c r="AA41" s="75">
        <f>STOA!H41</f>
        <v>730.17</v>
      </c>
      <c r="AB41" s="75">
        <f>-STOA!N41</f>
        <v>0</v>
      </c>
      <c r="AC41">
        <f t="shared" si="0"/>
        <v>30.200514363001588</v>
      </c>
      <c r="AD41">
        <f t="shared" si="1"/>
        <v>1903.0530346647117</v>
      </c>
      <c r="AE41">
        <f>'IDT-1'!B41</f>
        <v>0</v>
      </c>
      <c r="AF41" s="24"/>
      <c r="AG41">
        <f t="shared" si="2"/>
        <v>1903.0530346647117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-78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12.445454545454545</v>
      </c>
      <c r="F42">
        <f>GT_Spot!P42</f>
        <v>0</v>
      </c>
      <c r="G42">
        <f>PPCL_NG!P42</f>
        <v>75.347156711067498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119.99713391769565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906.33078697054339</v>
      </c>
      <c r="P42" s="36">
        <v>118.23</v>
      </c>
      <c r="Q42" s="36">
        <v>14.507414008198182</v>
      </c>
      <c r="R42" s="38">
        <v>44.999999999999993</v>
      </c>
      <c r="S42" s="38">
        <v>0</v>
      </c>
      <c r="T42" s="37">
        <f>SUMPRODUCT(LTA!J42:AN42,LTA!J$101:AN$101,LTA!J$103:AN$103)</f>
        <v>488.49999999999994</v>
      </c>
      <c r="U42" s="37">
        <f>SUMPRODUCT(LTA!J42:AN42,LTA!J$102:AN$102,LTA!J$103:AN$103)</f>
        <v>70.650000000000006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-669.98</v>
      </c>
      <c r="AA42" s="75">
        <f>STOA!H42</f>
        <v>730.17</v>
      </c>
      <c r="AB42" s="75">
        <f>-STOA!N42</f>
        <v>0</v>
      </c>
      <c r="AC42">
        <f t="shared" si="0"/>
        <v>30.241606682897928</v>
      </c>
      <c r="AD42">
        <f t="shared" si="1"/>
        <v>1921.7838486064231</v>
      </c>
      <c r="AE42">
        <f>'IDT-1'!B42</f>
        <v>0</v>
      </c>
      <c r="AF42" s="24"/>
      <c r="AG42">
        <f t="shared" si="2"/>
        <v>1921.7838486064231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-69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12.445454545454545</v>
      </c>
      <c r="F43">
        <f>GT_Spot!P43</f>
        <v>0</v>
      </c>
      <c r="G43">
        <f>PPCL_NG!P43</f>
        <v>75.347156711067498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119.99712002303981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845.46642658247845</v>
      </c>
      <c r="P43" s="36">
        <v>118.23</v>
      </c>
      <c r="Q43" s="36">
        <v>14.507414008198182</v>
      </c>
      <c r="R43" s="38">
        <v>44.999999999999993</v>
      </c>
      <c r="S43" s="38">
        <v>0</v>
      </c>
      <c r="T43" s="37">
        <f>SUMPRODUCT(LTA!J43:AN43,LTA!J$101:AN$101,LTA!J$103:AN$103)</f>
        <v>516.28</v>
      </c>
      <c r="U43" s="37">
        <f>SUMPRODUCT(LTA!J43:AN43,LTA!J$102:AN$102,LTA!J$103:AN$103)</f>
        <v>70.75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-673</v>
      </c>
      <c r="AA43" s="75">
        <f>STOA!H43</f>
        <v>730.17</v>
      </c>
      <c r="AB43" s="75">
        <f>-STOA!N43</f>
        <v>0</v>
      </c>
      <c r="AC43">
        <f t="shared" si="0"/>
        <v>29.836106093971885</v>
      </c>
      <c r="AD43">
        <f t="shared" si="1"/>
        <v>1902.1849749126281</v>
      </c>
      <c r="AE43">
        <f>'IDT-1'!B43</f>
        <v>0</v>
      </c>
      <c r="AF43" s="24"/>
      <c r="AG43">
        <f t="shared" si="2"/>
        <v>1902.1849749126281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-53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12.445454545454545</v>
      </c>
      <c r="F44">
        <f>GT_Spot!P44</f>
        <v>0</v>
      </c>
      <c r="G44">
        <f>PPCL_NG!P44</f>
        <v>75.347156711067498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119.99712002303981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845.46642658247845</v>
      </c>
      <c r="P44" s="36">
        <v>118.23</v>
      </c>
      <c r="Q44" s="36">
        <v>14.507414008198182</v>
      </c>
      <c r="R44" s="38">
        <v>44.999999999999993</v>
      </c>
      <c r="S44" s="38">
        <v>0</v>
      </c>
      <c r="T44" s="37">
        <f>SUMPRODUCT(LTA!J44:AN44,LTA!J$101:AN$101,LTA!J$103:AN$103)</f>
        <v>542.99</v>
      </c>
      <c r="U44" s="37">
        <f>SUMPRODUCT(LTA!J44:AN44,LTA!J$102:AN$102,LTA!J$103:AN$103)</f>
        <v>71.55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-675</v>
      </c>
      <c r="AA44" s="75">
        <f>STOA!H44</f>
        <v>730.17</v>
      </c>
      <c r="AB44" s="75">
        <f>-STOA!N44</f>
        <v>0</v>
      </c>
      <c r="AC44">
        <f t="shared" si="0"/>
        <v>30.104828476538472</v>
      </c>
      <c r="AD44">
        <f t="shared" si="1"/>
        <v>1926.4262525300619</v>
      </c>
      <c r="AE44">
        <f>'IDT-1'!B44</f>
        <v>0</v>
      </c>
      <c r="AF44" s="24"/>
      <c r="AG44">
        <f t="shared" si="2"/>
        <v>1926.4262525300619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-54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12.445454545454545</v>
      </c>
      <c r="F45">
        <f>GT_Spot!P45</f>
        <v>0</v>
      </c>
      <c r="G45">
        <f>PPCL_NG!P45</f>
        <v>75.347156711067498</v>
      </c>
      <c r="H45">
        <f>PPCL_Spot!P45</f>
        <v>0</v>
      </c>
      <c r="I45">
        <f>Bawana_NG!P45</f>
        <v>103.95593922112417</v>
      </c>
      <c r="J45">
        <f>Bawana_RLNG!P45</f>
        <v>0</v>
      </c>
      <c r="K45">
        <f>Bawana_Spot!P45</f>
        <v>120.8525114268935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844.59570197783887</v>
      </c>
      <c r="P45" s="36">
        <v>118.23</v>
      </c>
      <c r="Q45" s="36">
        <v>14.507414008198182</v>
      </c>
      <c r="R45" s="38">
        <v>44.999999999999993</v>
      </c>
      <c r="S45" s="38">
        <v>0</v>
      </c>
      <c r="T45" s="37">
        <f>SUMPRODUCT(LTA!J45:AN45,LTA!J$101:AN$101,LTA!J$103:AN$103)</f>
        <v>569.04</v>
      </c>
      <c r="U45" s="37">
        <f>SUMPRODUCT(LTA!J45:AN45,LTA!J$102:AN$102,LTA!J$103:AN$103)</f>
        <v>81.27000000000001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-671</v>
      </c>
      <c r="AA45" s="75">
        <f>STOA!H45</f>
        <v>730.17</v>
      </c>
      <c r="AB45" s="75">
        <f>-STOA!N45</f>
        <v>0</v>
      </c>
      <c r="AC45">
        <f t="shared" si="0"/>
        <v>31.11472948575992</v>
      </c>
      <c r="AD45">
        <f t="shared" si="1"/>
        <v>1891.5208484048169</v>
      </c>
      <c r="AE45">
        <f>'IDT-1'!B45</f>
        <v>0</v>
      </c>
      <c r="AF45" s="24"/>
      <c r="AG45">
        <f t="shared" si="2"/>
        <v>1891.5208484048169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-132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12.445454545454545</v>
      </c>
      <c r="F46">
        <f>GT_Spot!P46</f>
        <v>0</v>
      </c>
      <c r="G46">
        <f>PPCL_NG!P46</f>
        <v>75.347156711067498</v>
      </c>
      <c r="H46">
        <f>PPCL_Spot!P46</f>
        <v>0</v>
      </c>
      <c r="I46">
        <f>Bawana_NG!P46</f>
        <v>103.95593922112417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844.59570197783887</v>
      </c>
      <c r="P46" s="36">
        <v>118.23</v>
      </c>
      <c r="Q46" s="36">
        <v>14.507414008198182</v>
      </c>
      <c r="R46" s="38">
        <v>44.999999999999993</v>
      </c>
      <c r="S46" s="38">
        <v>0</v>
      </c>
      <c r="T46" s="37">
        <f>SUMPRODUCT(LTA!J46:AN46,LTA!J$101:AN$101,LTA!J$103:AN$103)</f>
        <v>582.44999999999993</v>
      </c>
      <c r="U46" s="37">
        <f>SUMPRODUCT(LTA!J46:AN46,LTA!J$102:AN$102,LTA!J$103:AN$103)</f>
        <v>82.18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-659</v>
      </c>
      <c r="AA46" s="75">
        <f>STOA!H46</f>
        <v>730.17</v>
      </c>
      <c r="AB46" s="75">
        <f>-STOA!N46</f>
        <v>0</v>
      </c>
      <c r="AC46">
        <f t="shared" si="0"/>
        <v>31.082315217325934</v>
      </c>
      <c r="AD46">
        <f t="shared" si="1"/>
        <v>1922.0207512463573</v>
      </c>
      <c r="AE46">
        <f>'IDT-1'!B46</f>
        <v>0</v>
      </c>
      <c r="AF46" s="24"/>
      <c r="AG46">
        <f t="shared" si="2"/>
        <v>1922.0207512463573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-127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12.445454545454545</v>
      </c>
      <c r="F47">
        <f>GT_Spot!P47</f>
        <v>0</v>
      </c>
      <c r="G47">
        <f>PPCL_NG!P47</f>
        <v>75.347156711067498</v>
      </c>
      <c r="H47">
        <f>PPCL_Spot!P47</f>
        <v>0</v>
      </c>
      <c r="I47">
        <f>Bawana_NG!P47</f>
        <v>114.75551736260303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864.72395080352055</v>
      </c>
      <c r="P47" s="36">
        <v>118.23</v>
      </c>
      <c r="Q47" s="36">
        <v>14.507414008198182</v>
      </c>
      <c r="R47" s="38">
        <v>47.499999999999993</v>
      </c>
      <c r="S47" s="38">
        <v>0</v>
      </c>
      <c r="T47" s="37">
        <f>SUMPRODUCT(LTA!J47:AN47,LTA!J$101:AN$101,LTA!J$103:AN$103)</f>
        <v>587.87</v>
      </c>
      <c r="U47" s="37">
        <f>SUMPRODUCT(LTA!J47:AN47,LTA!J$102:AN$102,LTA!J$103:AN$103)</f>
        <v>88.110000000000014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-643</v>
      </c>
      <c r="AA47" s="75">
        <f>STOA!H47</f>
        <v>730.17</v>
      </c>
      <c r="AB47" s="75">
        <f>-STOA!N47</f>
        <v>0</v>
      </c>
      <c r="AC47">
        <f t="shared" si="0"/>
        <v>31.325431926759627</v>
      </c>
      <c r="AD47">
        <f t="shared" si="1"/>
        <v>1983.5554615040844</v>
      </c>
      <c r="AE47">
        <f>'IDT-1'!B47</f>
        <v>0</v>
      </c>
      <c r="AF47" s="24"/>
      <c r="AG47">
        <f t="shared" si="2"/>
        <v>1983.5554615040844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-126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12.445454545454545</v>
      </c>
      <c r="F48">
        <f>GT_Spot!P48</f>
        <v>0</v>
      </c>
      <c r="G48">
        <f>PPCL_NG!P48</f>
        <v>75.347156711067498</v>
      </c>
      <c r="H48">
        <f>PPCL_Spot!P48</f>
        <v>0</v>
      </c>
      <c r="I48">
        <f>Bawana_NG!P48</f>
        <v>114.75551736260303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845.55422469537768</v>
      </c>
      <c r="P48" s="36">
        <v>118.23</v>
      </c>
      <c r="Q48" s="36">
        <v>14.507414008198182</v>
      </c>
      <c r="R48" s="38">
        <v>47.499999999999993</v>
      </c>
      <c r="S48" s="38">
        <v>0</v>
      </c>
      <c r="T48" s="37">
        <f>SUMPRODUCT(LTA!J48:AN48,LTA!J$101:AN$101,LTA!J$103:AN$103)</f>
        <v>593.36</v>
      </c>
      <c r="U48" s="37">
        <f>SUMPRODUCT(LTA!J48:AN48,LTA!J$102:AN$102,LTA!J$103:AN$103)</f>
        <v>89.09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-632</v>
      </c>
      <c r="AA48" s="75">
        <f>STOA!H48</f>
        <v>730.17</v>
      </c>
      <c r="AB48" s="75">
        <f>-STOA!N48</f>
        <v>0</v>
      </c>
      <c r="AC48">
        <f t="shared" si="0"/>
        <v>31.09825867921943</v>
      </c>
      <c r="AD48">
        <f t="shared" si="1"/>
        <v>1984.0829086434812</v>
      </c>
      <c r="AE48">
        <f>'IDT-1'!B48</f>
        <v>0</v>
      </c>
      <c r="AF48" s="24"/>
      <c r="AG48">
        <f t="shared" si="2"/>
        <v>1984.0829086434812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-124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12.445454545454545</v>
      </c>
      <c r="F49">
        <f>GT_Spot!P49</f>
        <v>0</v>
      </c>
      <c r="G49">
        <f>PPCL_NG!P49</f>
        <v>75.347156711067498</v>
      </c>
      <c r="H49">
        <f>PPCL_Spot!P49</f>
        <v>0</v>
      </c>
      <c r="I49">
        <f>Bawana_NG!P49</f>
        <v>114.75551736260303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843.20898399902012</v>
      </c>
      <c r="P49" s="36">
        <v>118.23</v>
      </c>
      <c r="Q49" s="36">
        <v>14.507414008198182</v>
      </c>
      <c r="R49" s="38">
        <v>47.5</v>
      </c>
      <c r="S49" s="38">
        <v>0</v>
      </c>
      <c r="T49" s="37">
        <f>SUMPRODUCT(LTA!J49:AN49,LTA!J$101:AN$101,LTA!J$103:AN$103)</f>
        <v>597.19000000000005</v>
      </c>
      <c r="U49" s="37">
        <f>SUMPRODUCT(LTA!J49:AN49,LTA!J$102:AN$102,LTA!J$103:AN$103)</f>
        <v>90.509999999999991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-613</v>
      </c>
      <c r="AA49" s="75">
        <f>STOA!H49</f>
        <v>730.17</v>
      </c>
      <c r="AB49" s="75">
        <f>-STOA!N49</f>
        <v>0</v>
      </c>
      <c r="AC49">
        <f t="shared" si="0"/>
        <v>31.0971861785249</v>
      </c>
      <c r="AD49">
        <f t="shared" si="1"/>
        <v>1989.9887404478184</v>
      </c>
      <c r="AE49">
        <f>'IDT-1'!B49</f>
        <v>0</v>
      </c>
      <c r="AF49" s="24"/>
      <c r="AG49">
        <f t="shared" si="2"/>
        <v>1989.9887404478184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-140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12.445454545454545</v>
      </c>
      <c r="F50">
        <f>GT_Spot!P50</f>
        <v>0</v>
      </c>
      <c r="G50">
        <f>PPCL_NG!P50</f>
        <v>75.347156711067498</v>
      </c>
      <c r="H50">
        <f>PPCL_Spot!P50</f>
        <v>0</v>
      </c>
      <c r="I50">
        <f>Bawana_NG!P50</f>
        <v>114.75551736260303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843.20897754609575</v>
      </c>
      <c r="P50" s="36">
        <v>118.23</v>
      </c>
      <c r="Q50" s="36">
        <v>14.507414008198182</v>
      </c>
      <c r="R50" s="38">
        <v>47.5</v>
      </c>
      <c r="S50" s="38">
        <v>0</v>
      </c>
      <c r="T50" s="37">
        <f>SUMPRODUCT(LTA!J50:AN50,LTA!J$101:AN$101,LTA!J$103:AN$103)</f>
        <v>599.73</v>
      </c>
      <c r="U50" s="37">
        <f>SUMPRODUCT(LTA!J50:AN50,LTA!J$102:AN$102,LTA!J$103:AN$103)</f>
        <v>91.84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-594</v>
      </c>
      <c r="AA50" s="75">
        <f>STOA!H50</f>
        <v>730.17</v>
      </c>
      <c r="AB50" s="75">
        <f>-STOA!N50</f>
        <v>0</v>
      </c>
      <c r="AC50">
        <f t="shared" si="0"/>
        <v>30.962557698817452</v>
      </c>
      <c r="AD50">
        <f t="shared" si="1"/>
        <v>2012.9933624746013</v>
      </c>
      <c r="AE50">
        <f>'IDT-1'!B50</f>
        <v>0</v>
      </c>
      <c r="AF50" s="24"/>
      <c r="AG50">
        <f t="shared" si="2"/>
        <v>2012.9933624746013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-140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12.445454545454545</v>
      </c>
      <c r="F51">
        <f>GT_Spot!P51</f>
        <v>0</v>
      </c>
      <c r="G51">
        <f>PPCL_NG!P51</f>
        <v>75.347156711067498</v>
      </c>
      <c r="H51">
        <f>PPCL_Spot!P51</f>
        <v>0</v>
      </c>
      <c r="I51">
        <f>Bawana_NG!P51</f>
        <v>114.75551736260303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843.2089528720112</v>
      </c>
      <c r="P51" s="36">
        <v>65.02</v>
      </c>
      <c r="Q51" s="36">
        <v>14.507414008198182</v>
      </c>
      <c r="R51" s="38">
        <v>47.5</v>
      </c>
      <c r="S51" s="38">
        <v>0</v>
      </c>
      <c r="T51" s="37">
        <f>SUMPRODUCT(LTA!J51:AN51,LTA!J$101:AN$101,LTA!J$103:AN$103)</f>
        <v>602.16</v>
      </c>
      <c r="U51" s="37">
        <f>SUMPRODUCT(LTA!J51:AN51,LTA!J$102:AN$102,LTA!J$103:AN$103)</f>
        <v>94.12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-572.99</v>
      </c>
      <c r="AA51" s="75">
        <f>STOA!H51</f>
        <v>730.17</v>
      </c>
      <c r="AB51" s="75">
        <f>-STOA!N51</f>
        <v>0</v>
      </c>
      <c r="AC51">
        <f t="shared" si="0"/>
        <v>29.887565391290028</v>
      </c>
      <c r="AD51">
        <f t="shared" si="1"/>
        <v>2038.5783301080442</v>
      </c>
      <c r="AE51">
        <f>'IDT-1'!B51</f>
        <v>0</v>
      </c>
      <c r="AF51" s="24"/>
      <c r="AG51">
        <f t="shared" si="2"/>
        <v>2038.5783301080442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-88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12.445454545454545</v>
      </c>
      <c r="F52">
        <f>GT_Spot!P52</f>
        <v>0</v>
      </c>
      <c r="G52">
        <f>PPCL_NG!P52</f>
        <v>75.347156711067498</v>
      </c>
      <c r="H52">
        <f>PPCL_Spot!P52</f>
        <v>0</v>
      </c>
      <c r="I52">
        <f>Bawana_NG!P52</f>
        <v>114.75551736260303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843.20893574401623</v>
      </c>
      <c r="P52" s="36">
        <v>58.04</v>
      </c>
      <c r="Q52" s="36">
        <v>14.507414008198182</v>
      </c>
      <c r="R52" s="38">
        <v>47.5</v>
      </c>
      <c r="S52" s="38">
        <v>0</v>
      </c>
      <c r="T52" s="37">
        <f>SUMPRODUCT(LTA!J52:AN52,LTA!J$101:AN$101,LTA!J$103:AN$103)</f>
        <v>607.01</v>
      </c>
      <c r="U52" s="37">
        <f>SUMPRODUCT(LTA!J52:AN52,LTA!J$102:AN$102,LTA!J$103:AN$103)</f>
        <v>101.63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-560</v>
      </c>
      <c r="AA52" s="75">
        <f>STOA!H52</f>
        <v>730.17</v>
      </c>
      <c r="AB52" s="75">
        <f>-STOA!N52</f>
        <v>0</v>
      </c>
      <c r="AC52">
        <f t="shared" si="0"/>
        <v>29.695288578739621</v>
      </c>
      <c r="AD52">
        <f t="shared" si="1"/>
        <v>2071.1405897925997</v>
      </c>
      <c r="AE52">
        <f>'IDT-1'!B52</f>
        <v>0</v>
      </c>
      <c r="AF52" s="24"/>
      <c r="AG52">
        <f t="shared" si="2"/>
        <v>2071.1405897925997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-74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12.445454545454545</v>
      </c>
      <c r="F53">
        <f>GT_Spot!P53</f>
        <v>0</v>
      </c>
      <c r="G53">
        <f>PPCL_NG!P53</f>
        <v>75.347156711067498</v>
      </c>
      <c r="H53">
        <f>PPCL_Spot!P53</f>
        <v>0</v>
      </c>
      <c r="I53">
        <f>Bawana_NG!P53</f>
        <v>114.75551736260303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837.73100460405965</v>
      </c>
      <c r="P53" s="36">
        <v>58.04</v>
      </c>
      <c r="Q53" s="36">
        <v>14.49</v>
      </c>
      <c r="R53" s="38">
        <v>47.5</v>
      </c>
      <c r="S53" s="38">
        <v>0</v>
      </c>
      <c r="T53" s="37">
        <f>SUMPRODUCT(LTA!J53:AN53,LTA!J$101:AN$101,LTA!J$103:AN$103)</f>
        <v>612.31999999999994</v>
      </c>
      <c r="U53" s="37">
        <f>SUMPRODUCT(LTA!J53:AN53,LTA!J$102:AN$102,LTA!J$103:AN$103)</f>
        <v>112.67000000000002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-561</v>
      </c>
      <c r="AA53" s="75">
        <f>STOA!H53</f>
        <v>730.17</v>
      </c>
      <c r="AB53" s="75">
        <f>-STOA!N53</f>
        <v>0</v>
      </c>
      <c r="AC53">
        <f t="shared" si="0"/>
        <v>29.533343843292194</v>
      </c>
      <c r="AD53">
        <f t="shared" si="1"/>
        <v>2111.1571893798923</v>
      </c>
      <c r="AE53">
        <f>'IDT-1'!B53</f>
        <v>0</v>
      </c>
      <c r="AF53" s="24"/>
      <c r="AG53">
        <f t="shared" si="2"/>
        <v>2111.1571893798923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-44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11.471489752217803</v>
      </c>
      <c r="F54">
        <f>GT_Spot!P54</f>
        <v>0</v>
      </c>
      <c r="G54">
        <f>PPCL_NG!P54</f>
        <v>75.347156711067498</v>
      </c>
      <c r="H54">
        <f>PPCL_Spot!P54</f>
        <v>0</v>
      </c>
      <c r="I54">
        <f>Bawana_NG!P54</f>
        <v>114.75551736260303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830.54047044928393</v>
      </c>
      <c r="P54" s="36">
        <v>58.04</v>
      </c>
      <c r="Q54" s="36">
        <v>14.49</v>
      </c>
      <c r="R54" s="38">
        <v>47.5</v>
      </c>
      <c r="S54" s="38">
        <v>0</v>
      </c>
      <c r="T54" s="37">
        <f>SUMPRODUCT(LTA!J54:AN54,LTA!J$101:AN$101,LTA!J$103:AN$103)</f>
        <v>613.51</v>
      </c>
      <c r="U54" s="37">
        <f>SUMPRODUCT(LTA!J54:AN54,LTA!J$102:AN$102,LTA!J$103:AN$103)</f>
        <v>113.72999999999999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-556</v>
      </c>
      <c r="AA54" s="75">
        <f>STOA!H54</f>
        <v>730.17</v>
      </c>
      <c r="AB54" s="75">
        <f>-STOA!N54</f>
        <v>0</v>
      </c>
      <c r="AC54">
        <f t="shared" si="0"/>
        <v>29.277099319539193</v>
      </c>
      <c r="AD54">
        <f t="shared" si="1"/>
        <v>2128.4989349556331</v>
      </c>
      <c r="AE54">
        <f>'IDT-1'!B54</f>
        <v>0</v>
      </c>
      <c r="AF54" s="24"/>
      <c r="AG54">
        <f t="shared" si="2"/>
        <v>2128.4989349556331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-26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11.471489752217803</v>
      </c>
      <c r="F55">
        <f>GT_Spot!P55</f>
        <v>0</v>
      </c>
      <c r="G55">
        <f>PPCL_NG!P55</f>
        <v>75.347156711067498</v>
      </c>
      <c r="H55">
        <f>PPCL_Spot!P55</f>
        <v>0</v>
      </c>
      <c r="I55">
        <f>Bawana_NG!P55</f>
        <v>114.75551736260303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825.74210920538383</v>
      </c>
      <c r="P55" s="36">
        <v>58.04</v>
      </c>
      <c r="Q55" s="36">
        <v>14.51</v>
      </c>
      <c r="R55" s="38">
        <v>47.5</v>
      </c>
      <c r="S55" s="38">
        <v>0</v>
      </c>
      <c r="T55" s="37">
        <f>SUMPRODUCT(LTA!J55:AN55,LTA!J$101:AN$101,LTA!J$103:AN$103)</f>
        <v>614.27</v>
      </c>
      <c r="U55" s="37">
        <f>SUMPRODUCT(LTA!J55:AN55,LTA!J$102:AN$102,LTA!J$103:AN$103)</f>
        <v>114.91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-540.99</v>
      </c>
      <c r="AA55" s="75">
        <f>STOA!H55</f>
        <v>731.17</v>
      </c>
      <c r="AB55" s="75">
        <f>-STOA!N55</f>
        <v>0</v>
      </c>
      <c r="AC55">
        <f t="shared" si="0"/>
        <v>29.349614234539601</v>
      </c>
      <c r="AD55">
        <f t="shared" si="1"/>
        <v>2116.5980587967324</v>
      </c>
      <c r="AE55">
        <f>'IDT-1'!B55</f>
        <v>0</v>
      </c>
      <c r="AF55" s="24"/>
      <c r="AG55">
        <f t="shared" si="2"/>
        <v>2116.5980587967324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-51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11.471489752217803</v>
      </c>
      <c r="F56">
        <f>GT_Spot!P56</f>
        <v>0</v>
      </c>
      <c r="G56">
        <f>PPCL_NG!P56</f>
        <v>75.347156711067498</v>
      </c>
      <c r="H56">
        <f>PPCL_Spot!P56</f>
        <v>0</v>
      </c>
      <c r="I56">
        <f>Bawana_NG!P56</f>
        <v>114.75551736260303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825.74210920538383</v>
      </c>
      <c r="P56" s="36">
        <v>58.04</v>
      </c>
      <c r="Q56" s="36">
        <v>14.51</v>
      </c>
      <c r="R56" s="38">
        <v>47.5</v>
      </c>
      <c r="S56" s="38">
        <v>0</v>
      </c>
      <c r="T56" s="37">
        <f>SUMPRODUCT(LTA!J56:AN56,LTA!J$101:AN$101,LTA!J$103:AN$103)</f>
        <v>615.94000000000005</v>
      </c>
      <c r="U56" s="37">
        <f>SUMPRODUCT(LTA!J56:AN56,LTA!J$102:AN$102,LTA!J$103:AN$103)</f>
        <v>116.12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-517.99</v>
      </c>
      <c r="AA56" s="75">
        <f>STOA!H56</f>
        <v>731.17</v>
      </c>
      <c r="AB56" s="75">
        <f>-STOA!N56</f>
        <v>0</v>
      </c>
      <c r="AC56">
        <f t="shared" si="0"/>
        <v>29.197395684095696</v>
      </c>
      <c r="AD56">
        <f t="shared" si="1"/>
        <v>2139.6302773471762</v>
      </c>
      <c r="AE56">
        <f>'IDT-1'!B56</f>
        <v>0</v>
      </c>
      <c r="AF56" s="24"/>
      <c r="AG56">
        <f t="shared" si="2"/>
        <v>2139.6302773471762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-54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11.471489752217803</v>
      </c>
      <c r="F57">
        <f>GT_Spot!P57</f>
        <v>0</v>
      </c>
      <c r="G57">
        <f>PPCL_NG!P57</f>
        <v>75.347156711067498</v>
      </c>
      <c r="H57">
        <f>PPCL_Spot!P57</f>
        <v>0</v>
      </c>
      <c r="I57">
        <f>Bawana_NG!P57</f>
        <v>114.75551736260303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827.58631565464782</v>
      </c>
      <c r="P57" s="36">
        <v>58.04</v>
      </c>
      <c r="Q57" s="36">
        <v>14.51</v>
      </c>
      <c r="R57" s="38">
        <v>47.5</v>
      </c>
      <c r="S57" s="38">
        <v>0</v>
      </c>
      <c r="T57" s="37">
        <f>SUMPRODUCT(LTA!J57:AN57,LTA!J$101:AN$101,LTA!J$103:AN$103)</f>
        <v>617.41</v>
      </c>
      <c r="U57" s="37">
        <f>SUMPRODUCT(LTA!J57:AN57,LTA!J$102:AN$102,LTA!J$103:AN$103)</f>
        <v>116.22000000000001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-485</v>
      </c>
      <c r="AA57" s="75">
        <f>STOA!H57</f>
        <v>731.17</v>
      </c>
      <c r="AB57" s="75">
        <f>-STOA!N57</f>
        <v>0</v>
      </c>
      <c r="AC57">
        <f t="shared" si="0"/>
        <v>29.192016972035656</v>
      </c>
      <c r="AD57">
        <f t="shared" si="1"/>
        <v>2147.0398625085004</v>
      </c>
      <c r="AE57">
        <f>'IDT-1'!B57</f>
        <v>0</v>
      </c>
      <c r="AF57" s="24"/>
      <c r="AG57">
        <f t="shared" si="2"/>
        <v>2147.0398625085004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-83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11.471489752217803</v>
      </c>
      <c r="F58">
        <f>GT_Spot!P58</f>
        <v>0</v>
      </c>
      <c r="G58">
        <f>PPCL_NG!P58</f>
        <v>75.347156711067498</v>
      </c>
      <c r="H58">
        <f>PPCL_Spot!P58</f>
        <v>0</v>
      </c>
      <c r="I58">
        <f>Bawana_NG!P58</f>
        <v>114.75551736260303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841.29115344342517</v>
      </c>
      <c r="P58" s="36">
        <v>58.04</v>
      </c>
      <c r="Q58" s="36">
        <v>14.51</v>
      </c>
      <c r="R58" s="38">
        <v>47.5</v>
      </c>
      <c r="S58" s="38">
        <v>0</v>
      </c>
      <c r="T58" s="37">
        <f>SUMPRODUCT(LTA!J58:AN58,LTA!J$101:AN$101,LTA!J$103:AN$103)</f>
        <v>622.29999999999995</v>
      </c>
      <c r="U58" s="37">
        <f>SUMPRODUCT(LTA!J58:AN58,LTA!J$102:AN$102,LTA!J$103:AN$103)</f>
        <v>116.27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-460.99</v>
      </c>
      <c r="AA58" s="75">
        <f>STOA!H58</f>
        <v>731.17</v>
      </c>
      <c r="AB58" s="75">
        <f>-STOA!N58</f>
        <v>0</v>
      </c>
      <c r="AC58">
        <f t="shared" si="0"/>
        <v>29.276099615601922</v>
      </c>
      <c r="AD58">
        <f t="shared" si="1"/>
        <v>2174.6106176537114</v>
      </c>
      <c r="AE58">
        <f>'IDT-1'!B58</f>
        <v>0</v>
      </c>
      <c r="AF58" s="24"/>
      <c r="AG58">
        <f t="shared" si="2"/>
        <v>2174.6106176537114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-98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10.499117276166457</v>
      </c>
      <c r="F59">
        <f>GT_Spot!P59</f>
        <v>0</v>
      </c>
      <c r="G59">
        <f>PPCL_NG!P59</f>
        <v>75.347156711067498</v>
      </c>
      <c r="H59">
        <f>PPCL_Spot!P59</f>
        <v>0</v>
      </c>
      <c r="I59">
        <f>Bawana_NG!P59</f>
        <v>114.75551736260303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724.27665453757504</v>
      </c>
      <c r="P59" s="36">
        <v>58.04</v>
      </c>
      <c r="Q59" s="36">
        <v>14.51</v>
      </c>
      <c r="R59" s="38">
        <v>47.5</v>
      </c>
      <c r="S59" s="38">
        <v>0</v>
      </c>
      <c r="T59" s="37">
        <f>SUMPRODUCT(LTA!J59:AN59,LTA!J$101:AN$101,LTA!J$103:AN$103)</f>
        <v>622.98</v>
      </c>
      <c r="U59" s="37">
        <f>SUMPRODUCT(LTA!J59:AN59,LTA!J$102:AN$102,LTA!J$103:AN$103)</f>
        <v>120.69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-234</v>
      </c>
      <c r="AA59" s="75">
        <f>STOA!H59</f>
        <v>731.17</v>
      </c>
      <c r="AB59" s="75">
        <f>-STOA!N59</f>
        <v>0</v>
      </c>
      <c r="AC59">
        <f t="shared" si="0"/>
        <v>26.445011531621979</v>
      </c>
      <c r="AD59">
        <f t="shared" si="1"/>
        <v>2271.5448343557896</v>
      </c>
      <c r="AE59">
        <f>'IDT-1'!B59</f>
        <v>0</v>
      </c>
      <c r="AF59" s="24"/>
      <c r="AG59">
        <f t="shared" si="2"/>
        <v>2271.5448343557896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-118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10.499117276166457</v>
      </c>
      <c r="F60">
        <f>GT_Spot!P60</f>
        <v>0</v>
      </c>
      <c r="G60">
        <f>PPCL_NG!P60</f>
        <v>75.347156711067498</v>
      </c>
      <c r="H60">
        <f>PPCL_Spot!P60</f>
        <v>0</v>
      </c>
      <c r="I60">
        <f>Bawana_NG!P60</f>
        <v>114.75551736260303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711.16504710218715</v>
      </c>
      <c r="P60" s="36">
        <v>58.04</v>
      </c>
      <c r="Q60" s="36">
        <v>14.51</v>
      </c>
      <c r="R60" s="38">
        <v>47.5</v>
      </c>
      <c r="S60" s="38">
        <v>0</v>
      </c>
      <c r="T60" s="37">
        <f>SUMPRODUCT(LTA!J60:AN60,LTA!J$101:AN$101,LTA!J$103:AN$103)</f>
        <v>614.42999999999995</v>
      </c>
      <c r="U60" s="37">
        <f>SUMPRODUCT(LTA!J60:AN60,LTA!J$102:AN$102,LTA!J$103:AN$103)</f>
        <v>121.41000000000001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-208</v>
      </c>
      <c r="AA60" s="75">
        <f>STOA!H60</f>
        <v>731.17</v>
      </c>
      <c r="AB60" s="75">
        <f>-STOA!N60</f>
        <v>0</v>
      </c>
      <c r="AC60">
        <f t="shared" si="0"/>
        <v>25.834575265125196</v>
      </c>
      <c r="AD60">
        <f t="shared" si="1"/>
        <v>2299.2136631868989</v>
      </c>
      <c r="AE60">
        <f>'IDT-1'!B60</f>
        <v>0</v>
      </c>
      <c r="AF60" s="24"/>
      <c r="AG60">
        <f t="shared" si="2"/>
        <v>2299.2136631868989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-96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10.499117276166457</v>
      </c>
      <c r="F61">
        <f>GT_Spot!P61</f>
        <v>0</v>
      </c>
      <c r="G61">
        <f>PPCL_NG!P61</f>
        <v>75.347156711067498</v>
      </c>
      <c r="H61">
        <f>PPCL_Spot!P61</f>
        <v>0</v>
      </c>
      <c r="I61">
        <f>Bawana_NG!P61</f>
        <v>114.75551736260303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718.21039906970054</v>
      </c>
      <c r="P61" s="36">
        <v>58.04</v>
      </c>
      <c r="Q61" s="36">
        <v>14.49</v>
      </c>
      <c r="R61" s="38">
        <v>47.5</v>
      </c>
      <c r="S61" s="38">
        <v>0</v>
      </c>
      <c r="T61" s="37">
        <f>SUMPRODUCT(LTA!J61:AN61,LTA!J$101:AN$101,LTA!J$103:AN$103)</f>
        <v>609.3599999999999</v>
      </c>
      <c r="U61" s="37">
        <f>SUMPRODUCT(LTA!J61:AN61,LTA!J$102:AN$102,LTA!J$103:AN$103)</f>
        <v>121.31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-189</v>
      </c>
      <c r="AA61" s="75">
        <f>STOA!H61</f>
        <v>731.17</v>
      </c>
      <c r="AB61" s="75">
        <f>-STOA!N61</f>
        <v>0</v>
      </c>
      <c r="AC61">
        <f t="shared" si="0"/>
        <v>25.691096067039794</v>
      </c>
      <c r="AD61">
        <f t="shared" si="1"/>
        <v>2319.2124943524977</v>
      </c>
      <c r="AE61">
        <f>'IDT-1'!B61</f>
        <v>0</v>
      </c>
      <c r="AF61" s="24"/>
      <c r="AG61">
        <f t="shared" si="2"/>
        <v>2319.2124943524977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-97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10.499117276166457</v>
      </c>
      <c r="F62">
        <f>GT_Spot!P62</f>
        <v>0</v>
      </c>
      <c r="G62">
        <f>PPCL_NG!P62</f>
        <v>75.347156711067498</v>
      </c>
      <c r="H62">
        <f>PPCL_Spot!P62</f>
        <v>0</v>
      </c>
      <c r="I62">
        <f>Bawana_NG!P62</f>
        <v>114.75551736260303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718.5390996278295</v>
      </c>
      <c r="P62" s="36">
        <v>58.04</v>
      </c>
      <c r="Q62" s="36">
        <v>14.49</v>
      </c>
      <c r="R62" s="38">
        <v>47.5</v>
      </c>
      <c r="S62" s="38">
        <v>0</v>
      </c>
      <c r="T62" s="37">
        <f>SUMPRODUCT(LTA!J62:AN62,LTA!J$101:AN$101,LTA!J$103:AN$103)</f>
        <v>589.44000000000005</v>
      </c>
      <c r="U62" s="37">
        <f>SUMPRODUCT(LTA!J62:AN62,LTA!J$102:AN$102,LTA!J$103:AN$103)</f>
        <v>122.94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-145</v>
      </c>
      <c r="AA62" s="75">
        <f>STOA!H62</f>
        <v>731.17</v>
      </c>
      <c r="AB62" s="75">
        <f>-STOA!N62</f>
        <v>0</v>
      </c>
      <c r="AC62">
        <f t="shared" si="0"/>
        <v>25.160155276019122</v>
      </c>
      <c r="AD62">
        <f t="shared" si="1"/>
        <v>2343.7821357016473</v>
      </c>
      <c r="AE62">
        <f>'IDT-1'!B62</f>
        <v>0</v>
      </c>
      <c r="AF62" s="24"/>
      <c r="AG62">
        <f t="shared" si="2"/>
        <v>2343.7821357016473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-99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10.499117276166457</v>
      </c>
      <c r="F63">
        <f>GT_Spot!P63</f>
        <v>0</v>
      </c>
      <c r="G63">
        <f>PPCL_NG!P63</f>
        <v>75.347156711067498</v>
      </c>
      <c r="H63">
        <f>PPCL_Spot!P63</f>
        <v>0</v>
      </c>
      <c r="I63">
        <f>Bawana_NG!P63</f>
        <v>114.75551736260303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718.54039930986062</v>
      </c>
      <c r="P63" s="36">
        <v>58.04</v>
      </c>
      <c r="Q63" s="36">
        <v>14.507414008198182</v>
      </c>
      <c r="R63" s="38">
        <v>47.5</v>
      </c>
      <c r="S63" s="38">
        <v>0</v>
      </c>
      <c r="T63" s="37">
        <f>SUMPRODUCT(LTA!J63:AN63,LTA!J$101:AN$101,LTA!J$103:AN$103)</f>
        <v>565.62000000000012</v>
      </c>
      <c r="U63" s="37">
        <f>SUMPRODUCT(LTA!J63:AN63,LTA!J$102:AN$102,LTA!J$103:AN$103)</f>
        <v>119.27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-98</v>
      </c>
      <c r="AA63" s="75">
        <f>STOA!H63</f>
        <v>731.06999999999994</v>
      </c>
      <c r="AB63" s="75">
        <f>-STOA!N63</f>
        <v>0</v>
      </c>
      <c r="AC63">
        <f t="shared" si="0"/>
        <v>24.25166839232849</v>
      </c>
      <c r="AD63">
        <f t="shared" si="1"/>
        <v>2392.1193362755671</v>
      </c>
      <c r="AE63">
        <f>'IDT-1'!B63</f>
        <v>0</v>
      </c>
      <c r="AF63" s="24"/>
      <c r="AG63">
        <f t="shared" si="2"/>
        <v>2392.1193362755671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-71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10.499117276166457</v>
      </c>
      <c r="F64">
        <f>GT_Spot!P64</f>
        <v>0</v>
      </c>
      <c r="G64">
        <f>PPCL_NG!P64</f>
        <v>75.347156711067498</v>
      </c>
      <c r="H64">
        <f>PPCL_Spot!P64</f>
        <v>0</v>
      </c>
      <c r="I64">
        <f>Bawana_NG!P64</f>
        <v>114.75551736260303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716.87996872424014</v>
      </c>
      <c r="P64" s="36">
        <v>58.04</v>
      </c>
      <c r="Q64" s="36">
        <v>14.507414008198182</v>
      </c>
      <c r="R64" s="38">
        <v>47.5</v>
      </c>
      <c r="S64" s="38">
        <v>0</v>
      </c>
      <c r="T64" s="37">
        <f>SUMPRODUCT(LTA!J64:AN64,LTA!J$101:AN$101,LTA!J$103:AN$103)</f>
        <v>534.24</v>
      </c>
      <c r="U64" s="37">
        <f>SUMPRODUCT(LTA!J64:AN64,LTA!J$102:AN$102,LTA!J$103:AN$103)</f>
        <v>123.81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-59</v>
      </c>
      <c r="AA64" s="75">
        <f>STOA!H64</f>
        <v>731.06999999999994</v>
      </c>
      <c r="AB64" s="75">
        <f>-STOA!N64</f>
        <v>0</v>
      </c>
      <c r="AC64">
        <f t="shared" si="0"/>
        <v>23.619105119720636</v>
      </c>
      <c r="AD64">
        <f t="shared" si="1"/>
        <v>2407.2514689625546</v>
      </c>
      <c r="AE64">
        <f>'IDT-1'!B64</f>
        <v>0</v>
      </c>
      <c r="AF64" s="24"/>
      <c r="AG64">
        <f t="shared" si="2"/>
        <v>2407.2514689625546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-67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10.499117276166457</v>
      </c>
      <c r="F65">
        <f>GT_Spot!P65</f>
        <v>0</v>
      </c>
      <c r="G65">
        <f>PPCL_NG!P65</f>
        <v>75.347156711067498</v>
      </c>
      <c r="H65">
        <f>PPCL_Spot!P65</f>
        <v>0</v>
      </c>
      <c r="I65">
        <f>Bawana_NG!P65</f>
        <v>114.75551736260303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714.27555537915191</v>
      </c>
      <c r="P65" s="36">
        <v>58.04</v>
      </c>
      <c r="Q65" s="36">
        <v>14.507414008198182</v>
      </c>
      <c r="R65" s="38">
        <v>47.5</v>
      </c>
      <c r="S65" s="38">
        <v>0</v>
      </c>
      <c r="T65" s="37">
        <f>SUMPRODUCT(LTA!J65:AN65,LTA!J$101:AN$101,LTA!J$103:AN$103)</f>
        <v>503.81000000000006</v>
      </c>
      <c r="U65" s="37">
        <f>SUMPRODUCT(LTA!J65:AN65,LTA!J$102:AN$102,LTA!J$103:AN$103)</f>
        <v>123.73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-25</v>
      </c>
      <c r="AA65" s="75">
        <f>STOA!H65</f>
        <v>731.06999999999994</v>
      </c>
      <c r="AB65" s="75">
        <f>-STOA!N65</f>
        <v>0</v>
      </c>
      <c r="AC65">
        <f t="shared" si="0"/>
        <v>22.66183871811921</v>
      </c>
      <c r="AD65">
        <f t="shared" si="1"/>
        <v>2450.0943220190679</v>
      </c>
      <c r="AE65">
        <f>'IDT-1'!B65</f>
        <v>0</v>
      </c>
      <c r="AF65" s="24"/>
      <c r="AG65">
        <f t="shared" si="2"/>
        <v>2450.0943220190679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-26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10.499117276166457</v>
      </c>
      <c r="F66">
        <f>GT_Spot!P66</f>
        <v>0</v>
      </c>
      <c r="G66">
        <f>PPCL_NG!P66</f>
        <v>75.347156711067498</v>
      </c>
      <c r="H66">
        <f>PPCL_Spot!P66</f>
        <v>0</v>
      </c>
      <c r="I66">
        <f>Bawana_NG!P66</f>
        <v>114.75551736260303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714.27555537915191</v>
      </c>
      <c r="P66" s="36">
        <v>58.04</v>
      </c>
      <c r="Q66" s="36">
        <v>14.507414008198182</v>
      </c>
      <c r="R66" s="38">
        <v>47.5</v>
      </c>
      <c r="S66" s="38">
        <v>0</v>
      </c>
      <c r="T66" s="37">
        <f>SUMPRODUCT(LTA!J66:AN66,LTA!J$101:AN$101,LTA!J$103:AN$103)</f>
        <v>468.96</v>
      </c>
      <c r="U66" s="37">
        <f>SUMPRODUCT(LTA!J66:AN66,LTA!J$102:AN$102,LTA!J$103:AN$103)</f>
        <v>124.08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-5</v>
      </c>
      <c r="AA66" s="75">
        <f>STOA!H66</f>
        <v>731.06999999999994</v>
      </c>
      <c r="AB66" s="75">
        <f>-STOA!N66</f>
        <v>0</v>
      </c>
      <c r="AC66">
        <f t="shared" si="0"/>
        <v>22.180676167675301</v>
      </c>
      <c r="AD66">
        <f t="shared" si="1"/>
        <v>2436.0754845695114</v>
      </c>
      <c r="AE66">
        <f>'IDT-1'!B66</f>
        <v>0</v>
      </c>
      <c r="AF66" s="24"/>
      <c r="AG66">
        <f t="shared" si="2"/>
        <v>2436.0754845695114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-26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10.499117276166457</v>
      </c>
      <c r="F67">
        <f>GT_Spot!P67</f>
        <v>0</v>
      </c>
      <c r="G67">
        <f>PPCL_NG!P67</f>
        <v>75.347156711067498</v>
      </c>
      <c r="H67">
        <f>PPCL_Spot!P67</f>
        <v>0</v>
      </c>
      <c r="I67">
        <f>Bawana_NG!P67</f>
        <v>103.95593922112417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751.64533361759925</v>
      </c>
      <c r="P67" s="36">
        <v>58.04</v>
      </c>
      <c r="Q67" s="36">
        <v>14.507414008198182</v>
      </c>
      <c r="R67" s="38">
        <v>47.5</v>
      </c>
      <c r="S67" s="38">
        <v>0</v>
      </c>
      <c r="T67" s="37">
        <f>SUMPRODUCT(LTA!J67:AN67,LTA!J$101:AN$101,LTA!J$103:AN$103)</f>
        <v>431.43999999999994</v>
      </c>
      <c r="U67" s="37">
        <f>SUMPRODUCT(LTA!J67:AN67,LTA!J$102:AN$102,LTA!J$103:AN$103)</f>
        <v>121.81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734.05</v>
      </c>
      <c r="AB67" s="75">
        <f>-STOA!N67</f>
        <v>0</v>
      </c>
      <c r="AC67">
        <f t="shared" si="0"/>
        <v>22.1349565661396</v>
      </c>
      <c r="AD67">
        <f t="shared" si="1"/>
        <v>2420.881404268016</v>
      </c>
      <c r="AE67">
        <f>'IDT-1'!B67</f>
        <v>0</v>
      </c>
      <c r="AF67" s="24"/>
      <c r="AG67">
        <f t="shared" si="2"/>
        <v>2420.881404268016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-36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10.499117276166457</v>
      </c>
      <c r="F68">
        <f>GT_Spot!P68</f>
        <v>0</v>
      </c>
      <c r="G68">
        <f>PPCL_NG!P68</f>
        <v>75.347156711067498</v>
      </c>
      <c r="H68">
        <f>PPCL_Spot!P68</f>
        <v>0</v>
      </c>
      <c r="I68">
        <f>Bawana_NG!P68</f>
        <v>103.95593922112417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782.5895281699793</v>
      </c>
      <c r="P68" s="36">
        <v>58.04</v>
      </c>
      <c r="Q68" s="36">
        <v>14.507414008198182</v>
      </c>
      <c r="R68" s="38">
        <v>47.5</v>
      </c>
      <c r="S68" s="38">
        <v>0</v>
      </c>
      <c r="T68" s="37">
        <f>SUMPRODUCT(LTA!J68:AN68,LTA!J$101:AN$101,LTA!J$103:AN$103)</f>
        <v>403.68</v>
      </c>
      <c r="U68" s="37">
        <f>SUMPRODUCT(LTA!J68:AN68,LTA!J$102:AN$102,LTA!J$103:AN$103)</f>
        <v>121.55000000000001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734.05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22.26722700846689</v>
      </c>
      <c r="AD68">
        <f t="shared" ref="AD68:AD98" si="4">SUM(B68:AB68,AI68:AR68)-AC68</f>
        <v>2411.6733283780686</v>
      </c>
      <c r="AE68">
        <f>'IDT-1'!B68</f>
        <v>0</v>
      </c>
      <c r="AF68" s="24"/>
      <c r="AG68">
        <f t="shared" ref="AG68:AG98" si="5">SUM(AD68:AF68)+AT68</f>
        <v>2411.6733283780686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-48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10.499117276166457</v>
      </c>
      <c r="F69">
        <f>GT_Spot!P69</f>
        <v>0</v>
      </c>
      <c r="G69">
        <f>PPCL_NG!P69</f>
        <v>75.347156711067498</v>
      </c>
      <c r="H69">
        <f>PPCL_Spot!P69</f>
        <v>0</v>
      </c>
      <c r="I69">
        <f>Bawana_NG!P69</f>
        <v>114.75551736260303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833.91567858315568</v>
      </c>
      <c r="P69" s="36">
        <v>58.04</v>
      </c>
      <c r="Q69" s="36">
        <v>14.507414008198182</v>
      </c>
      <c r="R69" s="38">
        <v>47.5</v>
      </c>
      <c r="S69" s="38">
        <v>0</v>
      </c>
      <c r="T69" s="37">
        <f>SUMPRODUCT(LTA!J69:AN69,LTA!J$101:AN$101,LTA!J$103:AN$103)</f>
        <v>354.53</v>
      </c>
      <c r="U69" s="37">
        <f>SUMPRODUCT(LTA!J69:AN69,LTA!J$102:AN$102,LTA!J$103:AN$103)</f>
        <v>121.66999999999999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734.05</v>
      </c>
      <c r="AB69" s="75">
        <f>-STOA!N69</f>
        <v>0</v>
      </c>
      <c r="AC69">
        <f t="shared" si="3"/>
        <v>22.915157071079573</v>
      </c>
      <c r="AD69">
        <f t="shared" si="4"/>
        <v>2364.1211268701113</v>
      </c>
      <c r="AE69">
        <f>'IDT-1'!B69</f>
        <v>0</v>
      </c>
      <c r="AF69" s="24"/>
      <c r="AG69">
        <f t="shared" si="5"/>
        <v>2364.1211268701113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-108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10.499117276166457</v>
      </c>
      <c r="F70">
        <f>GT_Spot!P70</f>
        <v>0</v>
      </c>
      <c r="G70">
        <f>PPCL_NG!P70</f>
        <v>75.347156711067498</v>
      </c>
      <c r="H70">
        <f>PPCL_Spot!P70</f>
        <v>0</v>
      </c>
      <c r="I70">
        <f>Bawana_NG!P70</f>
        <v>114.75551736260303</v>
      </c>
      <c r="J70">
        <f>Bawana_RLNG!P70</f>
        <v>0</v>
      </c>
      <c r="K70">
        <f>Bawana_Spot!P70</f>
        <v>120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844.17514649030272</v>
      </c>
      <c r="P70" s="36">
        <v>58.04</v>
      </c>
      <c r="Q70" s="36">
        <v>14.507414008198182</v>
      </c>
      <c r="R70" s="38">
        <v>47.5</v>
      </c>
      <c r="S70" s="38">
        <v>0</v>
      </c>
      <c r="T70" s="37">
        <f>SUMPRODUCT(LTA!J70:AN70,LTA!J$101:AN$101,LTA!J$103:AN$103)</f>
        <v>314.55</v>
      </c>
      <c r="U70" s="37">
        <f>SUMPRODUCT(LTA!J70:AN70,LTA!J$102:AN$102,LTA!J$103:AN$103)</f>
        <v>102.13999999999999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734.05</v>
      </c>
      <c r="AB70" s="75">
        <f>-STOA!N70</f>
        <v>0</v>
      </c>
      <c r="AC70">
        <f t="shared" si="3"/>
        <v>22.437361751051494</v>
      </c>
      <c r="AD70">
        <f t="shared" si="4"/>
        <v>2320.3483900972865</v>
      </c>
      <c r="AE70">
        <f>'IDT-1'!B70</f>
        <v>0</v>
      </c>
      <c r="AF70" s="24"/>
      <c r="AG70">
        <f t="shared" si="5"/>
        <v>2320.3483900972865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-103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10.499117276166457</v>
      </c>
      <c r="F71">
        <f>GT_Spot!P71</f>
        <v>0</v>
      </c>
      <c r="G71">
        <f>PPCL_NG!P71</f>
        <v>75.347156711067498</v>
      </c>
      <c r="H71">
        <f>PPCL_Spot!P71</f>
        <v>0</v>
      </c>
      <c r="I71">
        <f>Bawana_NG!P71</f>
        <v>114.75551736260303</v>
      </c>
      <c r="J71">
        <f>Bawana_RLNG!P71</f>
        <v>0</v>
      </c>
      <c r="K71">
        <f>Bawana_Spot!P71</f>
        <v>120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855.11541320715037</v>
      </c>
      <c r="P71" s="36">
        <v>58.04</v>
      </c>
      <c r="Q71" s="36">
        <v>14.507414008198182</v>
      </c>
      <c r="R71" s="38">
        <v>43.010000000000005</v>
      </c>
      <c r="S71" s="38">
        <v>0</v>
      </c>
      <c r="T71" s="37">
        <f>SUMPRODUCT(LTA!J71:AN71,LTA!J$101:AN$101,LTA!J$103:AN$103)</f>
        <v>276.84000000000003</v>
      </c>
      <c r="U71" s="37">
        <f>SUMPRODUCT(LTA!J71:AN71,LTA!J$102:AN$102,LTA!J$103:AN$103)</f>
        <v>102.37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735.06</v>
      </c>
      <c r="AB71" s="75">
        <f>-STOA!N71</f>
        <v>0</v>
      </c>
      <c r="AC71">
        <f t="shared" si="3"/>
        <v>22.315238138514875</v>
      </c>
      <c r="AD71">
        <f t="shared" si="4"/>
        <v>2274.4507804266705</v>
      </c>
      <c r="AE71">
        <f>'IDT-1'!B71</f>
        <v>0</v>
      </c>
      <c r="AF71" s="24"/>
      <c r="AG71">
        <f t="shared" si="5"/>
        <v>2274.4507804266705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-119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10.499117276166457</v>
      </c>
      <c r="F72">
        <f>GT_Spot!P72</f>
        <v>0</v>
      </c>
      <c r="G72">
        <f>PPCL_NG!P72</f>
        <v>75.347156711067498</v>
      </c>
      <c r="H72">
        <f>PPCL_Spot!P72</f>
        <v>0</v>
      </c>
      <c r="I72">
        <f>Bawana_NG!P72</f>
        <v>114.75551736260303</v>
      </c>
      <c r="J72">
        <f>Bawana_RLNG!P72</f>
        <v>0</v>
      </c>
      <c r="K72">
        <f>Bawana_Spot!P72</f>
        <v>120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880.09332928351023</v>
      </c>
      <c r="P72" s="36">
        <v>58.04</v>
      </c>
      <c r="Q72" s="36">
        <v>14.507414008198182</v>
      </c>
      <c r="R72" s="38">
        <v>31.8349468338359</v>
      </c>
      <c r="S72" s="38">
        <v>0</v>
      </c>
      <c r="T72" s="37">
        <f>SUMPRODUCT(LTA!J72:AN72,LTA!J$101:AN$101,LTA!J$103:AN$103)</f>
        <v>239.49</v>
      </c>
      <c r="U72" s="37">
        <f>SUMPRODUCT(LTA!J72:AN72,LTA!J$102:AN$102,LTA!J$103:AN$103)</f>
        <v>101.28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735.06</v>
      </c>
      <c r="AB72" s="75">
        <f>-STOA!N72</f>
        <v>0</v>
      </c>
      <c r="AC72">
        <f t="shared" si="3"/>
        <v>22.13394384221338</v>
      </c>
      <c r="AD72">
        <f t="shared" si="4"/>
        <v>2245.9949376331679</v>
      </c>
      <c r="AE72">
        <f>'IDT-1'!B72</f>
        <v>0</v>
      </c>
      <c r="AF72" s="24"/>
      <c r="AG72">
        <f t="shared" si="5"/>
        <v>2245.9949376331679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-123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10.499117276166457</v>
      </c>
      <c r="F73">
        <f>GT_Spot!P73</f>
        <v>0</v>
      </c>
      <c r="G73">
        <f>PPCL_NG!P73</f>
        <v>75.347156711067498</v>
      </c>
      <c r="H73">
        <f>PPCL_Spot!P73</f>
        <v>0</v>
      </c>
      <c r="I73">
        <f>Bawana_NG!P73</f>
        <v>103.95593922112417</v>
      </c>
      <c r="J73">
        <f>Bawana_RLNG!P73</f>
        <v>0</v>
      </c>
      <c r="K73">
        <f>Bawana_Spot!P73</f>
        <v>120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880.11901766837298</v>
      </c>
      <c r="P73" s="36">
        <v>58.04</v>
      </c>
      <c r="Q73" s="36">
        <v>14.507414008198182</v>
      </c>
      <c r="R73" s="38">
        <v>17.949999999999996</v>
      </c>
      <c r="S73" s="38">
        <v>0</v>
      </c>
      <c r="T73" s="37">
        <f>SUMPRODUCT(LTA!J73:AN73,LTA!J$101:AN$101,LTA!J$103:AN$103)</f>
        <v>202.79000000000002</v>
      </c>
      <c r="U73" s="37">
        <f>SUMPRODUCT(LTA!J73:AN73,LTA!J$102:AN$102,LTA!J$103:AN$103)</f>
        <v>116.68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735.06</v>
      </c>
      <c r="AB73" s="75">
        <f>-STOA!N73</f>
        <v>0</v>
      </c>
      <c r="AC73">
        <f t="shared" si="3"/>
        <v>21.463162254551541</v>
      </c>
      <c r="AD73">
        <f t="shared" si="4"/>
        <v>2230.7068826303775</v>
      </c>
      <c r="AE73">
        <f>'IDT-1'!B73</f>
        <v>0</v>
      </c>
      <c r="AF73" s="24"/>
      <c r="AG73">
        <f t="shared" si="5"/>
        <v>2230.7068826303775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-93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10.499117276166457</v>
      </c>
      <c r="F74">
        <f>GT_Spot!P74</f>
        <v>0</v>
      </c>
      <c r="G74">
        <f>PPCL_NG!P74</f>
        <v>75.347156711067498</v>
      </c>
      <c r="H74">
        <f>PPCL_Spot!P74</f>
        <v>0</v>
      </c>
      <c r="I74">
        <f>Bawana_NG!P74</f>
        <v>103.95593922112417</v>
      </c>
      <c r="J74">
        <f>Bawana_RLNG!P74</f>
        <v>0</v>
      </c>
      <c r="K74">
        <f>Bawana_Spot!P74</f>
        <v>120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887.38592412285834</v>
      </c>
      <c r="P74" s="36">
        <v>58.04</v>
      </c>
      <c r="Q74" s="36">
        <v>14.507414008198182</v>
      </c>
      <c r="R74" s="38">
        <v>10.144947735191638</v>
      </c>
      <c r="S74" s="38">
        <v>0</v>
      </c>
      <c r="T74" s="37">
        <f>SUMPRODUCT(LTA!J74:AN74,LTA!J$101:AN$101,LTA!J$103:AN$103)</f>
        <v>166.81</v>
      </c>
      <c r="U74" s="37">
        <f>SUMPRODUCT(LTA!J74:AN74,LTA!J$102:AN$102,LTA!J$103:AN$103)</f>
        <v>115.81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735.06</v>
      </c>
      <c r="AB74" s="75">
        <f>-STOA!N74</f>
        <v>0</v>
      </c>
      <c r="AC74">
        <f t="shared" si="3"/>
        <v>21.054243423720944</v>
      </c>
      <c r="AD74">
        <f t="shared" si="4"/>
        <v>2202.7276556508855</v>
      </c>
      <c r="AE74">
        <f>'IDT-1'!B74</f>
        <v>0</v>
      </c>
      <c r="AF74" s="24"/>
      <c r="AG74">
        <f t="shared" si="5"/>
        <v>2202.7276556508855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-84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10.599747793190417</v>
      </c>
      <c r="F75">
        <f>GT_Spot!P75</f>
        <v>0</v>
      </c>
      <c r="G75">
        <f>PPCL_NG!P75</f>
        <v>75.347156711067498</v>
      </c>
      <c r="H75">
        <f>PPCL_Spot!P75</f>
        <v>0</v>
      </c>
      <c r="I75">
        <f>Bawana_NG!P75</f>
        <v>103.95593922112417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891.51002655289494</v>
      </c>
      <c r="P75" s="36">
        <v>112.88999999999999</v>
      </c>
      <c r="Q75" s="36">
        <v>14.507414008198182</v>
      </c>
      <c r="R75" s="38">
        <v>0</v>
      </c>
      <c r="S75" s="38">
        <v>0</v>
      </c>
      <c r="T75" s="37">
        <f>SUMPRODUCT(LTA!J75:AN75,LTA!J$101:AN$101,LTA!J$103:AN$103)</f>
        <v>123.92999999999999</v>
      </c>
      <c r="U75" s="37">
        <f>SUMPRODUCT(LTA!J75:AN75,LTA!J$102:AN$102,LTA!J$103:AN$103)</f>
        <v>115.07000000000001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711.89</v>
      </c>
      <c r="AB75" s="75">
        <f>-STOA!N75</f>
        <v>0</v>
      </c>
      <c r="AC75">
        <f t="shared" si="3"/>
        <v>21.385370547306131</v>
      </c>
      <c r="AD75">
        <f t="shared" si="4"/>
        <v>2129.5363137391691</v>
      </c>
      <c r="AE75">
        <f>'IDT-1'!B75</f>
        <v>0</v>
      </c>
      <c r="AF75" s="24"/>
      <c r="AG75">
        <f t="shared" si="5"/>
        <v>2129.5363137391691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-139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10.599747793190417</v>
      </c>
      <c r="F76">
        <f>GT_Spot!P76</f>
        <v>0</v>
      </c>
      <c r="G76">
        <f>PPCL_NG!P76</f>
        <v>75.347156711067498</v>
      </c>
      <c r="H76">
        <f>PPCL_Spot!P76</f>
        <v>0</v>
      </c>
      <c r="I76">
        <f>Bawana_NG!P76</f>
        <v>103.95593922112417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892.96455545198205</v>
      </c>
      <c r="P76" s="36">
        <v>118.23</v>
      </c>
      <c r="Q76" s="36">
        <v>14.507414008198182</v>
      </c>
      <c r="R76" s="38">
        <v>0</v>
      </c>
      <c r="S76" s="38">
        <v>0</v>
      </c>
      <c r="T76" s="37">
        <f>SUMPRODUCT(LTA!J76:AN76,LTA!J$101:AN$101,LTA!J$103:AN$103)</f>
        <v>103.52</v>
      </c>
      <c r="U76" s="37">
        <f>SUMPRODUCT(LTA!J76:AN76,LTA!J$102:AN$102,LTA!J$103:AN$103)</f>
        <v>118.35000000000001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711.89</v>
      </c>
      <c r="AB76" s="75">
        <f>-STOA!N76</f>
        <v>0</v>
      </c>
      <c r="AC76">
        <f t="shared" si="3"/>
        <v>21.374321549317855</v>
      </c>
      <c r="AD76">
        <f t="shared" si="4"/>
        <v>2110.2118916362442</v>
      </c>
      <c r="AE76">
        <f>'IDT-1'!B76</f>
        <v>0</v>
      </c>
      <c r="AF76" s="24"/>
      <c r="AG76">
        <f t="shared" si="5"/>
        <v>2110.2118916362442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-148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10.599747793190417</v>
      </c>
      <c r="F77">
        <f>GT_Spot!P77</f>
        <v>0</v>
      </c>
      <c r="G77">
        <f>PPCL_NG!P77</f>
        <v>75.347156711067498</v>
      </c>
      <c r="H77">
        <f>PPCL_Spot!P77</f>
        <v>0</v>
      </c>
      <c r="I77">
        <f>Bawana_NG!P77</f>
        <v>103.95593922112417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905.13507987627929</v>
      </c>
      <c r="P77" s="36">
        <v>118.23</v>
      </c>
      <c r="Q77" s="36">
        <v>14.507414008198182</v>
      </c>
      <c r="R77" s="38">
        <v>0</v>
      </c>
      <c r="S77" s="38">
        <v>0</v>
      </c>
      <c r="T77" s="37">
        <f>SUMPRODUCT(LTA!J77:AN77,LTA!J$101:AN$101,LTA!J$103:AN$103)</f>
        <v>84.639999999999986</v>
      </c>
      <c r="U77" s="37">
        <f>SUMPRODUCT(LTA!J77:AN77,LTA!J$102:AN$102,LTA!J$103:AN$103)</f>
        <v>117.08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711.89</v>
      </c>
      <c r="AB77" s="75">
        <f>-STOA!N77</f>
        <v>0</v>
      </c>
      <c r="AC77">
        <f t="shared" si="3"/>
        <v>21.277467781685083</v>
      </c>
      <c r="AD77">
        <f t="shared" si="4"/>
        <v>2105.3292698281743</v>
      </c>
      <c r="AE77">
        <f>'IDT-1'!B77</f>
        <v>0</v>
      </c>
      <c r="AF77" s="24"/>
      <c r="AG77">
        <f t="shared" si="5"/>
        <v>2105.3292698281743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-145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10.599747793190417</v>
      </c>
      <c r="F78">
        <f>GT_Spot!P78</f>
        <v>0</v>
      </c>
      <c r="G78">
        <f>PPCL_NG!P78</f>
        <v>75.347156711067498</v>
      </c>
      <c r="H78">
        <f>PPCL_Spot!P78</f>
        <v>0</v>
      </c>
      <c r="I78">
        <f>Bawana_NG!P78</f>
        <v>103.95593922112417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959.98887162414667</v>
      </c>
      <c r="P78" s="36">
        <v>118.23</v>
      </c>
      <c r="Q78" s="36">
        <v>14.507414008198182</v>
      </c>
      <c r="R78" s="38">
        <v>0</v>
      </c>
      <c r="S78" s="38">
        <v>0</v>
      </c>
      <c r="T78" s="37">
        <f>SUMPRODUCT(LTA!J78:AN78,LTA!J$101:AN$101,LTA!J$103:AN$103)</f>
        <v>70.489999999999995</v>
      </c>
      <c r="U78" s="37">
        <f>SUMPRODUCT(LTA!J78:AN78,LTA!J$102:AN$102,LTA!J$103:AN$103)</f>
        <v>126.89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711.89</v>
      </c>
      <c r="AB78" s="75">
        <f>-STOA!N78</f>
        <v>0</v>
      </c>
      <c r="AC78">
        <f t="shared" si="3"/>
        <v>21.952820464643398</v>
      </c>
      <c r="AD78">
        <f t="shared" si="4"/>
        <v>2129.1677088930833</v>
      </c>
      <c r="AE78">
        <f>'IDT-1'!B78</f>
        <v>0</v>
      </c>
      <c r="AF78" s="24"/>
      <c r="AG78">
        <f t="shared" si="5"/>
        <v>2129.1677088930833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-171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11.578036096665647</v>
      </c>
      <c r="F79">
        <f>GT_Spot!P79</f>
        <v>0</v>
      </c>
      <c r="G79">
        <f>PPCL_NG!P79</f>
        <v>75.347156711067498</v>
      </c>
      <c r="H79">
        <f>PPCL_Spot!P79</f>
        <v>0</v>
      </c>
      <c r="I79">
        <f>Bawana_NG!P79</f>
        <v>103.95593922112417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1006.7251174328248</v>
      </c>
      <c r="P79" s="36">
        <v>118.23</v>
      </c>
      <c r="Q79" s="36">
        <v>32.575607980587755</v>
      </c>
      <c r="R79" s="38">
        <v>0</v>
      </c>
      <c r="S79" s="38">
        <v>0</v>
      </c>
      <c r="T79" s="37">
        <f>SUMPRODUCT(LTA!J79:AN79,LTA!J$101:AN$101,LTA!J$103:AN$103)</f>
        <v>64.08</v>
      </c>
      <c r="U79" s="37">
        <f>SUMPRODUCT(LTA!J79:AN79,LTA!J$102:AN$102,LTA!J$103:AN$103)</f>
        <v>127.18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760.25</v>
      </c>
      <c r="AB79" s="75">
        <f>-STOA!N79</f>
        <v>0</v>
      </c>
      <c r="AC79">
        <f t="shared" si="3"/>
        <v>23.773476968962513</v>
      </c>
      <c r="AD79">
        <f t="shared" si="4"/>
        <v>2137.3697804733074</v>
      </c>
      <c r="AE79">
        <f>'IDT-1'!B79</f>
        <v>0</v>
      </c>
      <c r="AF79" s="24"/>
      <c r="AG79">
        <f t="shared" si="5"/>
        <v>2137.3697804733074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-269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11.578036096665647</v>
      </c>
      <c r="F80">
        <f>GT_Spot!P80</f>
        <v>0</v>
      </c>
      <c r="G80">
        <f>PPCL_NG!P80</f>
        <v>75.347156711067498</v>
      </c>
      <c r="H80">
        <f>PPCL_Spot!P80</f>
        <v>0</v>
      </c>
      <c r="I80">
        <f>Bawana_NG!P80</f>
        <v>103.95593922112417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1006.7547653518819</v>
      </c>
      <c r="P80" s="36">
        <v>118.23</v>
      </c>
      <c r="Q80" s="36">
        <v>32.575607980587755</v>
      </c>
      <c r="R80" s="38">
        <v>0</v>
      </c>
      <c r="S80" s="38">
        <v>0</v>
      </c>
      <c r="T80" s="37">
        <f>SUMPRODUCT(LTA!J80:AN80,LTA!J$101:AN$101,LTA!J$103:AN$103)</f>
        <v>66.400000000000006</v>
      </c>
      <c r="U80" s="37">
        <f>SUMPRODUCT(LTA!J80:AN80,LTA!J$102:AN$102,LTA!J$103:AN$103)</f>
        <v>127.31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760.25</v>
      </c>
      <c r="AB80" s="75">
        <f>-STOA!N80</f>
        <v>0</v>
      </c>
      <c r="AC80">
        <f t="shared" si="3"/>
        <v>23.4490508972846</v>
      </c>
      <c r="AD80">
        <f t="shared" si="4"/>
        <v>2179.1738544640425</v>
      </c>
      <c r="AE80">
        <f>'IDT-1'!B80</f>
        <v>0</v>
      </c>
      <c r="AF80" s="24"/>
      <c r="AG80">
        <f t="shared" si="5"/>
        <v>2179.1738544640425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-230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11.578036096665647</v>
      </c>
      <c r="F81">
        <f>GT_Spot!P81</f>
        <v>0</v>
      </c>
      <c r="G81">
        <f>PPCL_NG!P81</f>
        <v>75.347156711067498</v>
      </c>
      <c r="H81">
        <f>PPCL_Spot!P81</f>
        <v>0</v>
      </c>
      <c r="I81">
        <f>Bawana_NG!P81</f>
        <v>103.95593922112417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1011.8900858046234</v>
      </c>
      <c r="P81" s="36">
        <v>118.23</v>
      </c>
      <c r="Q81" s="36">
        <v>32.575607980587755</v>
      </c>
      <c r="R81" s="38">
        <v>0</v>
      </c>
      <c r="S81" s="38">
        <v>0</v>
      </c>
      <c r="T81" s="37">
        <f>SUMPRODUCT(LTA!J81:AN81,LTA!J$101:AN$101,LTA!J$103:AN$103)</f>
        <v>65.349999999999994</v>
      </c>
      <c r="U81" s="37">
        <f>SUMPRODUCT(LTA!J81:AN81,LTA!J$102:AN$102,LTA!J$103:AN$103)</f>
        <v>127.46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760.25</v>
      </c>
      <c r="AB81" s="75">
        <f>-STOA!N81</f>
        <v>0</v>
      </c>
      <c r="AC81">
        <f t="shared" si="3"/>
        <v>23.140074743903114</v>
      </c>
      <c r="AD81">
        <f t="shared" si="4"/>
        <v>2222.7181510701657</v>
      </c>
      <c r="AE81">
        <f>'IDT-1'!B81</f>
        <v>0</v>
      </c>
      <c r="AF81" s="24"/>
      <c r="AG81">
        <f t="shared" si="5"/>
        <v>2222.7181510701657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-191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11.578036096665647</v>
      </c>
      <c r="F82">
        <f>GT_Spot!P82</f>
        <v>0</v>
      </c>
      <c r="G82">
        <f>PPCL_NG!P82</f>
        <v>75.347156711067498</v>
      </c>
      <c r="H82">
        <f>PPCL_Spot!P82</f>
        <v>0</v>
      </c>
      <c r="I82">
        <f>Bawana_NG!P82</f>
        <v>103.95593922112417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1065.0915629750766</v>
      </c>
      <c r="P82" s="36">
        <v>118.23</v>
      </c>
      <c r="Q82" s="36">
        <v>32.575607980587755</v>
      </c>
      <c r="R82" s="38">
        <v>0</v>
      </c>
      <c r="S82" s="38">
        <v>0</v>
      </c>
      <c r="T82" s="37">
        <f>SUMPRODUCT(LTA!J82:AN82,LTA!J$101:AN$101,LTA!J$103:AN$103)</f>
        <v>59.22</v>
      </c>
      <c r="U82" s="37">
        <f>SUMPRODUCT(LTA!J82:AN82,LTA!J$102:AN$102,LTA!J$103:AN$103)</f>
        <v>119.15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760.25</v>
      </c>
      <c r="AB82" s="75">
        <f>-STOA!N82</f>
        <v>0</v>
      </c>
      <c r="AC82">
        <f t="shared" si="3"/>
        <v>23.614347655836028</v>
      </c>
      <c r="AD82">
        <f t="shared" si="4"/>
        <v>2246.0053553286857</v>
      </c>
      <c r="AE82">
        <f>'IDT-1'!B82</f>
        <v>0</v>
      </c>
      <c r="AF82" s="24"/>
      <c r="AG82">
        <f t="shared" si="5"/>
        <v>2246.0053553286857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-206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11.578036096665647</v>
      </c>
      <c r="F83">
        <f>GT_Spot!P83</f>
        <v>0</v>
      </c>
      <c r="G83">
        <f>PPCL_NG!P83</f>
        <v>75.347156711067498</v>
      </c>
      <c r="H83">
        <f>PPCL_Spot!P83</f>
        <v>0</v>
      </c>
      <c r="I83">
        <f>Bawana_NG!P83</f>
        <v>103.95593922112417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1065.0937377672242</v>
      </c>
      <c r="P83" s="36">
        <v>118.23</v>
      </c>
      <c r="Q83" s="36">
        <v>32.575607980587755</v>
      </c>
      <c r="R83" s="38">
        <v>0</v>
      </c>
      <c r="S83" s="38">
        <v>0</v>
      </c>
      <c r="T83" s="37">
        <f>SUMPRODUCT(LTA!J83:AN83,LTA!J$101:AN$101,LTA!J$103:AN$103)</f>
        <v>59.040000000000006</v>
      </c>
      <c r="U83" s="37">
        <f>SUMPRODUCT(LTA!J83:AN83,LTA!J$102:AN$102,LTA!J$103:AN$103)</f>
        <v>118.01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856.93</v>
      </c>
      <c r="AB83" s="75">
        <f>-STOA!N83</f>
        <v>0</v>
      </c>
      <c r="AC83">
        <f t="shared" si="3"/>
        <v>24.435778538962534</v>
      </c>
      <c r="AD83">
        <f t="shared" si="4"/>
        <v>2342.5460992377066</v>
      </c>
      <c r="AE83">
        <f>'IDT-1'!B83</f>
        <v>0</v>
      </c>
      <c r="AF83" s="24"/>
      <c r="AG83">
        <f t="shared" si="5"/>
        <v>2342.5460992377066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-204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11.578036096665647</v>
      </c>
      <c r="F84">
        <f>GT_Spot!P84</f>
        <v>0</v>
      </c>
      <c r="G84">
        <f>PPCL_NG!P84</f>
        <v>75.347156711067498</v>
      </c>
      <c r="H84">
        <f>PPCL_Spot!P84</f>
        <v>0</v>
      </c>
      <c r="I84">
        <f>Bawana_NG!P84</f>
        <v>103.95593922112417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1076.3502339603235</v>
      </c>
      <c r="P84" s="36">
        <v>118.23</v>
      </c>
      <c r="Q84" s="36">
        <v>32.575607980587755</v>
      </c>
      <c r="R84" s="38">
        <v>0</v>
      </c>
      <c r="S84" s="38">
        <v>0</v>
      </c>
      <c r="T84" s="37">
        <f>SUMPRODUCT(LTA!J84:AN84,LTA!J$101:AN$101,LTA!J$103:AN$103)</f>
        <v>57.620000000000005</v>
      </c>
      <c r="U84" s="37">
        <f>SUMPRODUCT(LTA!J84:AN84,LTA!J$102:AN$102,LTA!J$103:AN$103)</f>
        <v>116.27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856.93</v>
      </c>
      <c r="AB84" s="75">
        <f>-STOA!N84</f>
        <v>0</v>
      </c>
      <c r="AC84">
        <f t="shared" si="3"/>
        <v>24.276196389884731</v>
      </c>
      <c r="AD84">
        <f t="shared" si="4"/>
        <v>2376.8021775798838</v>
      </c>
      <c r="AE84">
        <f>'IDT-1'!B84</f>
        <v>0</v>
      </c>
      <c r="AF84" s="24"/>
      <c r="AG84">
        <f t="shared" si="5"/>
        <v>2376.8021775798838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-178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11.578036096665647</v>
      </c>
      <c r="F85">
        <f>GT_Spot!P85</f>
        <v>0</v>
      </c>
      <c r="G85">
        <f>PPCL_NG!P85</f>
        <v>75.347156711067498</v>
      </c>
      <c r="H85">
        <f>PPCL_Spot!P85</f>
        <v>0</v>
      </c>
      <c r="I85">
        <f>Bawana_NG!P85</f>
        <v>103.95593922112417</v>
      </c>
      <c r="J85">
        <f>Bawana_RLNG!P85</f>
        <v>0</v>
      </c>
      <c r="K85">
        <f>Bawana_Spot!P85</f>
        <v>120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1139.4784870049612</v>
      </c>
      <c r="P85" s="36">
        <v>118.23</v>
      </c>
      <c r="Q85" s="36">
        <v>32.575607980587755</v>
      </c>
      <c r="R85" s="38">
        <v>0</v>
      </c>
      <c r="S85" s="38">
        <v>0</v>
      </c>
      <c r="T85" s="37">
        <f>SUMPRODUCT(LTA!J85:AN85,LTA!J$101:AN$101,LTA!J$103:AN$103)</f>
        <v>56.33</v>
      </c>
      <c r="U85" s="37">
        <f>SUMPRODUCT(LTA!J85:AN85,LTA!J$102:AN$102,LTA!J$103:AN$103)</f>
        <v>114.71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856.93</v>
      </c>
      <c r="AB85" s="75">
        <f>-STOA!N85</f>
        <v>0</v>
      </c>
      <c r="AC85">
        <f t="shared" si="3"/>
        <v>24.780010634110955</v>
      </c>
      <c r="AD85">
        <f t="shared" si="4"/>
        <v>2439.576616380295</v>
      </c>
      <c r="AE85">
        <f>'IDT-1'!B85</f>
        <v>0</v>
      </c>
      <c r="AF85" s="24"/>
      <c r="AG85">
        <f t="shared" si="5"/>
        <v>2439.576616380295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-175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11.578036096665647</v>
      </c>
      <c r="F86">
        <f>GT_Spot!P86</f>
        <v>0</v>
      </c>
      <c r="G86">
        <f>PPCL_NG!P86</f>
        <v>75.347156711067498</v>
      </c>
      <c r="H86">
        <f>PPCL_Spot!P86</f>
        <v>0</v>
      </c>
      <c r="I86">
        <f>Bawana_NG!P86</f>
        <v>103.95593922112417</v>
      </c>
      <c r="J86">
        <f>Bawana_RLNG!P86</f>
        <v>0</v>
      </c>
      <c r="K86">
        <f>Bawana_Spot!P86</f>
        <v>120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1164.964435262701</v>
      </c>
      <c r="P86" s="36">
        <v>118.23</v>
      </c>
      <c r="Q86" s="36">
        <v>32.575607980587755</v>
      </c>
      <c r="R86" s="38">
        <v>0</v>
      </c>
      <c r="S86" s="38">
        <v>0</v>
      </c>
      <c r="T86" s="37">
        <f>SUMPRODUCT(LTA!J86:AN86,LTA!J$101:AN$101,LTA!J$103:AN$103)</f>
        <v>49.349999999999994</v>
      </c>
      <c r="U86" s="37">
        <f>SUMPRODUCT(LTA!J86:AN86,LTA!J$102:AN$102,LTA!J$103:AN$103)</f>
        <v>113.06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856.93</v>
      </c>
      <c r="AB86" s="75">
        <f>-STOA!N86</f>
        <v>0</v>
      </c>
      <c r="AC86">
        <f t="shared" si="3"/>
        <v>24.786292938423941</v>
      </c>
      <c r="AD86">
        <f t="shared" si="4"/>
        <v>2472.4262823337217</v>
      </c>
      <c r="AE86">
        <f>'IDT-1'!B86</f>
        <v>0</v>
      </c>
      <c r="AF86" s="24"/>
      <c r="AG86">
        <f t="shared" si="5"/>
        <v>2472.4262823337217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-159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11.578036096665647</v>
      </c>
      <c r="F87">
        <f>GT_Spot!P87</f>
        <v>0</v>
      </c>
      <c r="G87">
        <f>PPCL_NG!P87</f>
        <v>75.347156711067498</v>
      </c>
      <c r="H87">
        <f>PPCL_Spot!P87</f>
        <v>0</v>
      </c>
      <c r="I87">
        <f>Bawana_NG!P87</f>
        <v>103.95593922112417</v>
      </c>
      <c r="J87">
        <f>Bawana_RLNG!P87</f>
        <v>0</v>
      </c>
      <c r="K87">
        <f>Bawana_Spot!P87</f>
        <v>120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1221.2413877474116</v>
      </c>
      <c r="P87" s="36">
        <v>118.23</v>
      </c>
      <c r="Q87" s="36">
        <v>32.575607980587755</v>
      </c>
      <c r="R87" s="38">
        <v>0</v>
      </c>
      <c r="S87" s="38">
        <v>0</v>
      </c>
      <c r="T87" s="37">
        <f>SUMPRODUCT(LTA!J87:AN87,LTA!J$101:AN$101,LTA!J$103:AN$103)</f>
        <v>38</v>
      </c>
      <c r="U87" s="37">
        <f>SUMPRODUCT(LTA!J87:AN87,LTA!J$102:AN$102,LTA!J$103:AN$103)</f>
        <v>104.61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856.93</v>
      </c>
      <c r="AB87" s="75">
        <f>-STOA!N87</f>
        <v>0</v>
      </c>
      <c r="AC87">
        <f t="shared" si="3"/>
        <v>25.027386972589635</v>
      </c>
      <c r="AD87">
        <f t="shared" si="4"/>
        <v>2517.6621407842667</v>
      </c>
      <c r="AE87">
        <f>'IDT-1'!B87</f>
        <v>0</v>
      </c>
      <c r="AF87" s="24"/>
      <c r="AG87">
        <f t="shared" si="5"/>
        <v>2517.6621407842667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-150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11.578036096665647</v>
      </c>
      <c r="F88">
        <f>GT_Spot!P88</f>
        <v>0</v>
      </c>
      <c r="G88">
        <f>PPCL_NG!P88</f>
        <v>75.347156711067498</v>
      </c>
      <c r="H88">
        <f>PPCL_Spot!P88</f>
        <v>0</v>
      </c>
      <c r="I88">
        <f>Bawana_NG!P88</f>
        <v>103.95593922112417</v>
      </c>
      <c r="J88">
        <f>Bawana_RLNG!P88</f>
        <v>0</v>
      </c>
      <c r="K88">
        <f>Bawana_Spot!P88</f>
        <v>120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1221.2413877474116</v>
      </c>
      <c r="P88" s="36">
        <v>118.23</v>
      </c>
      <c r="Q88" s="36">
        <v>32.575607980587755</v>
      </c>
      <c r="R88" s="38">
        <v>0</v>
      </c>
      <c r="S88" s="38">
        <v>0</v>
      </c>
      <c r="T88" s="37">
        <f>SUMPRODUCT(LTA!J88:AN88,LTA!J$101:AN$101,LTA!J$103:AN$103)</f>
        <v>38.17</v>
      </c>
      <c r="U88" s="37">
        <f>SUMPRODUCT(LTA!J88:AN88,LTA!J$102:AN$102,LTA!J$103:AN$103)</f>
        <v>105.81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856.93</v>
      </c>
      <c r="AB88" s="75">
        <f>-STOA!N88</f>
        <v>0</v>
      </c>
      <c r="AC88">
        <f t="shared" si="3"/>
        <v>24.622170979046462</v>
      </c>
      <c r="AD88">
        <f t="shared" si="4"/>
        <v>2566.4373567778102</v>
      </c>
      <c r="AE88">
        <f>'IDT-1'!B88</f>
        <v>0</v>
      </c>
      <c r="AF88" s="24"/>
      <c r="AG88">
        <f t="shared" si="5"/>
        <v>2566.4373567778102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-103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11.578036096665647</v>
      </c>
      <c r="F89">
        <f>GT_Spot!P89</f>
        <v>0</v>
      </c>
      <c r="G89">
        <f>PPCL_NG!P89</f>
        <v>75.347156711067498</v>
      </c>
      <c r="H89">
        <f>PPCL_Spot!P89</f>
        <v>0</v>
      </c>
      <c r="I89">
        <f>Bawana_NG!P89</f>
        <v>103.95593922112417</v>
      </c>
      <c r="J89">
        <f>Bawana_RLNG!P89</f>
        <v>0</v>
      </c>
      <c r="K89">
        <f>Bawana_Spot!P89</f>
        <v>120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1220.3067824874115</v>
      </c>
      <c r="P89" s="36">
        <v>118.23</v>
      </c>
      <c r="Q89" s="36">
        <v>32.575607980587755</v>
      </c>
      <c r="R89" s="38">
        <v>0</v>
      </c>
      <c r="S89" s="38">
        <v>0</v>
      </c>
      <c r="T89" s="37">
        <f>SUMPRODUCT(LTA!J89:AN89,LTA!J$101:AN$101,LTA!J$103:AN$103)</f>
        <v>38.199999999999996</v>
      </c>
      <c r="U89" s="37">
        <f>SUMPRODUCT(LTA!J89:AN89,LTA!J$102:AN$102,LTA!J$103:AN$103)</f>
        <v>105.95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856.93</v>
      </c>
      <c r="AB89" s="75">
        <f>-STOA!N89</f>
        <v>0</v>
      </c>
      <c r="AC89">
        <f t="shared" si="3"/>
        <v>24.002851653726978</v>
      </c>
      <c r="AD89">
        <f t="shared" si="4"/>
        <v>2635.2920708431297</v>
      </c>
      <c r="AE89">
        <f>'IDT-1'!B89</f>
        <v>0</v>
      </c>
      <c r="AF89" s="24"/>
      <c r="AG89">
        <f t="shared" si="5"/>
        <v>2635.2920708431297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-34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11.578036096665647</v>
      </c>
      <c r="F90">
        <f>GT_Spot!P90</f>
        <v>0</v>
      </c>
      <c r="G90">
        <f>PPCL_NG!P90</f>
        <v>75.347156711067498</v>
      </c>
      <c r="H90">
        <f>PPCL_Spot!P90</f>
        <v>0</v>
      </c>
      <c r="I90">
        <f>Bawana_NG!P90</f>
        <v>103.95593922112417</v>
      </c>
      <c r="J90">
        <f>Bawana_RLNG!P90</f>
        <v>0</v>
      </c>
      <c r="K90">
        <f>Bawana_Spot!P90</f>
        <v>120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1237.2453143260022</v>
      </c>
      <c r="P90" s="36">
        <v>118.23</v>
      </c>
      <c r="Q90" s="36">
        <v>32.575607980587755</v>
      </c>
      <c r="R90" s="38">
        <v>0</v>
      </c>
      <c r="S90" s="38">
        <v>0</v>
      </c>
      <c r="T90" s="37">
        <f>SUMPRODUCT(LTA!J90:AN90,LTA!J$101:AN$101,LTA!J$103:AN$103)</f>
        <v>37.96</v>
      </c>
      <c r="U90" s="37">
        <f>SUMPRODUCT(LTA!J90:AN90,LTA!J$102:AN$102,LTA!J$103:AN$103)</f>
        <v>106.31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856.93</v>
      </c>
      <c r="AB90" s="75">
        <f>-STOA!N90</f>
        <v>0</v>
      </c>
      <c r="AC90">
        <f t="shared" si="3"/>
        <v>23.984282310984863</v>
      </c>
      <c r="AD90">
        <f t="shared" si="4"/>
        <v>2671.3691720244624</v>
      </c>
      <c r="AE90">
        <f>'IDT-1'!B90</f>
        <v>0</v>
      </c>
      <c r="AF90" s="24"/>
      <c r="AG90">
        <f t="shared" si="5"/>
        <v>2671.3691720244624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-15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12.55757575757576</v>
      </c>
      <c r="F91">
        <f>GT_Spot!P91</f>
        <v>0</v>
      </c>
      <c r="G91">
        <f>PPCL_NG!P91</f>
        <v>75.347156711067498</v>
      </c>
      <c r="H91">
        <f>PPCL_Spot!P91</f>
        <v>0</v>
      </c>
      <c r="I91">
        <f>Bawana_NG!P91</f>
        <v>103.95593922112417</v>
      </c>
      <c r="J91">
        <f>Bawana_RLNG!P91</f>
        <v>0</v>
      </c>
      <c r="K91">
        <f>Bawana_Spot!P91</f>
        <v>130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1236.8360890271576</v>
      </c>
      <c r="P91" s="36">
        <v>118.23</v>
      </c>
      <c r="Q91" s="36">
        <v>32.575607980587755</v>
      </c>
      <c r="R91" s="38">
        <v>0</v>
      </c>
      <c r="S91" s="38">
        <v>0</v>
      </c>
      <c r="T91" s="37">
        <f>SUMPRODUCT(LTA!J91:AN91,LTA!J$101:AN$101,LTA!J$103:AN$103)</f>
        <v>38.53</v>
      </c>
      <c r="U91" s="37">
        <f>SUMPRODUCT(LTA!J91:AN91,LTA!J$102:AN$102,LTA!J$103:AN$103)</f>
        <v>107.47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933.79</v>
      </c>
      <c r="AB91" s="75">
        <f>-STOA!N91</f>
        <v>0</v>
      </c>
      <c r="AC91">
        <f t="shared" si="3"/>
        <v>24.751136822326657</v>
      </c>
      <c r="AD91">
        <f t="shared" si="4"/>
        <v>2761.7626318751863</v>
      </c>
      <c r="AE91">
        <f>'IDT-1'!B91</f>
        <v>0</v>
      </c>
      <c r="AF91" s="24"/>
      <c r="AG91">
        <f t="shared" si="5"/>
        <v>2761.7626318751863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-13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12.55757575757576</v>
      </c>
      <c r="F92">
        <f>GT_Spot!P92</f>
        <v>0</v>
      </c>
      <c r="G92">
        <f>PPCL_NG!P92</f>
        <v>75.347156711067498</v>
      </c>
      <c r="H92">
        <f>PPCL_Spot!P92</f>
        <v>0</v>
      </c>
      <c r="I92">
        <f>Bawana_NG!P92</f>
        <v>103.95593922112417</v>
      </c>
      <c r="J92">
        <f>Bawana_RLNG!P92</f>
        <v>0</v>
      </c>
      <c r="K92">
        <f>Bawana_Spot!P92</f>
        <v>130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1237.3051327093135</v>
      </c>
      <c r="P92" s="36">
        <v>118.23</v>
      </c>
      <c r="Q92" s="36">
        <v>32.575607980587755</v>
      </c>
      <c r="R92" s="38">
        <v>0</v>
      </c>
      <c r="S92" s="38">
        <v>0</v>
      </c>
      <c r="T92" s="37">
        <f>SUMPRODUCT(LTA!J92:AN92,LTA!J$101:AN$101,LTA!J$103:AN$103)</f>
        <v>39.79</v>
      </c>
      <c r="U92" s="37">
        <f>SUMPRODUCT(LTA!J92:AN92,LTA!J$102:AN$102,LTA!J$103:AN$103)</f>
        <v>106.9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933.79</v>
      </c>
      <c r="AB92" s="75">
        <f>-STOA!N92</f>
        <v>0</v>
      </c>
      <c r="AC92">
        <f t="shared" si="3"/>
        <v>24.738496748941088</v>
      </c>
      <c r="AD92">
        <f t="shared" si="4"/>
        <v>2786.4543156307277</v>
      </c>
      <c r="AE92">
        <f>'IDT-1'!B92</f>
        <v>0</v>
      </c>
      <c r="AF92" s="24"/>
      <c r="AG92">
        <f t="shared" si="5"/>
        <v>2786.4543156307277</v>
      </c>
      <c r="AI92" s="34">
        <f>PXIL!H92</f>
        <v>0</v>
      </c>
      <c r="AJ92" s="34">
        <f>PXIL!N92</f>
        <v>0</v>
      </c>
      <c r="AK92" s="34">
        <f>RTM_IEX!H92</f>
        <v>10.52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12.55757575757576</v>
      </c>
      <c r="F93">
        <f>GT_Spot!P93</f>
        <v>0</v>
      </c>
      <c r="G93">
        <f>PPCL_NG!P93</f>
        <v>75.347156711067498</v>
      </c>
      <c r="H93">
        <f>PPCL_Spot!P93</f>
        <v>0</v>
      </c>
      <c r="I93">
        <f>Bawana_NG!P93</f>
        <v>103.95593922112417</v>
      </c>
      <c r="J93">
        <f>Bawana_RLNG!P93</f>
        <v>0</v>
      </c>
      <c r="K93">
        <f>Bawana_Spot!P93</f>
        <v>160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1236.6806206141134</v>
      </c>
      <c r="P93" s="36">
        <v>118.23</v>
      </c>
      <c r="Q93" s="36">
        <v>32.575607980587755</v>
      </c>
      <c r="R93" s="38">
        <v>0</v>
      </c>
      <c r="S93" s="38">
        <v>0</v>
      </c>
      <c r="T93" s="37">
        <f>SUMPRODUCT(LTA!J93:AN93,LTA!J$101:AN$101,LTA!J$103:AN$103)</f>
        <v>41.400000000000006</v>
      </c>
      <c r="U93" s="37">
        <f>SUMPRODUCT(LTA!J93:AN93,LTA!J$102:AN$102,LTA!J$103:AN$103)</f>
        <v>107.41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933.79</v>
      </c>
      <c r="AB93" s="75">
        <f>-STOA!N93</f>
        <v>0</v>
      </c>
      <c r="AC93">
        <f t="shared" si="3"/>
        <v>25.198521042503327</v>
      </c>
      <c r="AD93">
        <f t="shared" si="4"/>
        <v>2838.2697792419658</v>
      </c>
      <c r="AE93">
        <f>'IDT-1'!B93</f>
        <v>0</v>
      </c>
      <c r="AF93" s="24"/>
      <c r="AG93">
        <f t="shared" si="5"/>
        <v>2838.2697792419658</v>
      </c>
      <c r="AI93" s="34">
        <f>PXIL!H93</f>
        <v>0</v>
      </c>
      <c r="AJ93" s="34">
        <f>PXIL!N93</f>
        <v>0</v>
      </c>
      <c r="AK93" s="34">
        <f>RTM_IEX!H93</f>
        <v>31.3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12.55757575757576</v>
      </c>
      <c r="F94">
        <f>GT_Spot!P94</f>
        <v>0</v>
      </c>
      <c r="G94">
        <f>PPCL_NG!P94</f>
        <v>75.347156711067498</v>
      </c>
      <c r="H94">
        <f>PPCL_Spot!P94</f>
        <v>0</v>
      </c>
      <c r="I94">
        <f>Bawana_NG!P94</f>
        <v>103.95593922112417</v>
      </c>
      <c r="J94">
        <f>Bawana_RLNG!P94</f>
        <v>0</v>
      </c>
      <c r="K94">
        <f>Bawana_Spot!P94</f>
        <v>180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1236.6806206141134</v>
      </c>
      <c r="P94" s="36">
        <v>118.23</v>
      </c>
      <c r="Q94" s="36">
        <v>32.575607980587755</v>
      </c>
      <c r="R94" s="38">
        <v>0</v>
      </c>
      <c r="S94" s="38">
        <v>0</v>
      </c>
      <c r="T94" s="37">
        <f>SUMPRODUCT(LTA!J94:AN94,LTA!J$101:AN$101,LTA!J$103:AN$103)</f>
        <v>50.34</v>
      </c>
      <c r="U94" s="37">
        <f>SUMPRODUCT(LTA!J94:AN94,LTA!J$102:AN$102,LTA!J$103:AN$103)</f>
        <v>101.78999999999999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933.79</v>
      </c>
      <c r="AB94" s="75">
        <f>-STOA!N94</f>
        <v>0</v>
      </c>
      <c r="AC94">
        <f t="shared" si="3"/>
        <v>25.402593042503323</v>
      </c>
      <c r="AD94">
        <f t="shared" si="4"/>
        <v>2861.2557072419654</v>
      </c>
      <c r="AE94">
        <f>'IDT-1'!B94</f>
        <v>0</v>
      </c>
      <c r="AF94" s="24"/>
      <c r="AG94">
        <f t="shared" si="5"/>
        <v>2861.2557072419654</v>
      </c>
      <c r="AI94" s="34">
        <f>PXIL!H94</f>
        <v>0</v>
      </c>
      <c r="AJ94" s="34">
        <f>PXIL!N94</f>
        <v>0</v>
      </c>
      <c r="AK94" s="34">
        <f>RTM_IEX!H94</f>
        <v>31.17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12.55757575757576</v>
      </c>
      <c r="F95">
        <f>GT_Spot!P95</f>
        <v>0</v>
      </c>
      <c r="G95">
        <f>PPCL_NG!P95</f>
        <v>75.347156711067498</v>
      </c>
      <c r="H95">
        <f>PPCL_Spot!P95</f>
        <v>0</v>
      </c>
      <c r="I95">
        <f>Bawana_NG!P95</f>
        <v>103.95593922112417</v>
      </c>
      <c r="J95">
        <f>Bawana_RLNG!P95</f>
        <v>0</v>
      </c>
      <c r="K95">
        <f>Bawana_Spot!P95</f>
        <v>250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1232.2383224210409</v>
      </c>
      <c r="P95" s="36">
        <v>118.23</v>
      </c>
      <c r="Q95" s="36">
        <v>32.575607980587755</v>
      </c>
      <c r="R95" s="38">
        <v>0</v>
      </c>
      <c r="S95" s="38">
        <v>0</v>
      </c>
      <c r="T95" s="37">
        <f>SUMPRODUCT(LTA!J95:AN95,LTA!J$101:AN$101,LTA!J$103:AN$103)</f>
        <v>50.73</v>
      </c>
      <c r="U95" s="37">
        <f>SUMPRODUCT(LTA!J95:AN95,LTA!J$102:AN$102,LTA!J$103:AN$103)</f>
        <v>101.85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0.56000000000000005</v>
      </c>
      <c r="Z95" s="34">
        <f>IEX!N95</f>
        <v>0</v>
      </c>
      <c r="AA95" s="75">
        <f>STOA!H95</f>
        <v>933.79</v>
      </c>
      <c r="AB95" s="75">
        <f>-STOA!N95</f>
        <v>0</v>
      </c>
      <c r="AC95">
        <f t="shared" si="3"/>
        <v>25.92564481840429</v>
      </c>
      <c r="AD95">
        <f t="shared" si="4"/>
        <v>2920.1703572729921</v>
      </c>
      <c r="AE95">
        <f>'IDT-1'!B95</f>
        <v>0</v>
      </c>
      <c r="AF95" s="24"/>
      <c r="AG95">
        <f t="shared" si="5"/>
        <v>2920.1703572729921</v>
      </c>
      <c r="AI95" s="34">
        <f>PXIL!H95</f>
        <v>0</v>
      </c>
      <c r="AJ95" s="34">
        <f>PXIL!N95</f>
        <v>0</v>
      </c>
      <c r="AK95" s="34">
        <f>RTM_IEX!H95</f>
        <v>24.04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12.55757575757576</v>
      </c>
      <c r="F96">
        <f>GT_Spot!P96</f>
        <v>0</v>
      </c>
      <c r="G96">
        <f>PPCL_NG!P96</f>
        <v>75.347156711067498</v>
      </c>
      <c r="H96">
        <f>PPCL_Spot!P96</f>
        <v>0</v>
      </c>
      <c r="I96">
        <f>Bawana_NG!P96</f>
        <v>103.95593922112417</v>
      </c>
      <c r="J96">
        <f>Bawana_RLNG!P96</f>
        <v>0</v>
      </c>
      <c r="K96">
        <f>Bawana_Spot!P96</f>
        <v>250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1222.723297921222</v>
      </c>
      <c r="P96" s="36">
        <v>118.23</v>
      </c>
      <c r="Q96" s="36">
        <v>32.575607980587755</v>
      </c>
      <c r="R96" s="38">
        <v>0</v>
      </c>
      <c r="S96" s="38">
        <v>0</v>
      </c>
      <c r="T96" s="37">
        <f>SUMPRODUCT(LTA!J96:AN96,LTA!J$101:AN$101,LTA!J$103:AN$103)</f>
        <v>51.15</v>
      </c>
      <c r="U96" s="37">
        <f>SUMPRODUCT(LTA!J96:AN96,LTA!J$102:AN$102,LTA!J$103:AN$103)</f>
        <v>101.36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1.31</v>
      </c>
      <c r="Z96" s="34">
        <f>IEX!N96</f>
        <v>0</v>
      </c>
      <c r="AA96" s="75">
        <f>STOA!H96</f>
        <v>933.79</v>
      </c>
      <c r="AB96" s="75">
        <f>-STOA!N96</f>
        <v>0</v>
      </c>
      <c r="AC96">
        <f t="shared" si="3"/>
        <v>25.880984602805881</v>
      </c>
      <c r="AD96">
        <f t="shared" si="4"/>
        <v>2915.1399929887716</v>
      </c>
      <c r="AE96">
        <f>'IDT-1'!B96</f>
        <v>0</v>
      </c>
      <c r="AF96" s="24"/>
      <c r="AG96">
        <f t="shared" si="5"/>
        <v>2915.1399929887716</v>
      </c>
      <c r="AI96" s="34">
        <f>PXIL!H96</f>
        <v>0</v>
      </c>
      <c r="AJ96" s="34">
        <f>PXIL!N96</f>
        <v>0</v>
      </c>
      <c r="AK96" s="34">
        <f>RTM_IEX!H96</f>
        <v>27.8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12.55757575757576</v>
      </c>
      <c r="F97">
        <f>GT_Spot!P97</f>
        <v>0</v>
      </c>
      <c r="G97">
        <f>PPCL_NG!P97</f>
        <v>75.347156711067498</v>
      </c>
      <c r="H97">
        <f>PPCL_Spot!P97</f>
        <v>0</v>
      </c>
      <c r="I97">
        <f>Bawana_NG!P97</f>
        <v>103.95593922112417</v>
      </c>
      <c r="J97">
        <f>Bawana_RLNG!P97</f>
        <v>0</v>
      </c>
      <c r="K97">
        <f>Bawana_Spot!P97</f>
        <v>250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1223.1923416033778</v>
      </c>
      <c r="P97" s="36">
        <v>118.23</v>
      </c>
      <c r="Q97" s="36">
        <v>32.575607980587755</v>
      </c>
      <c r="R97" s="38">
        <v>0</v>
      </c>
      <c r="S97" s="38">
        <v>0</v>
      </c>
      <c r="T97" s="37">
        <f>SUMPRODUCT(LTA!J97:AN97,LTA!J$101:AN$101,LTA!J$103:AN$103)</f>
        <v>51.3</v>
      </c>
      <c r="U97" s="37">
        <f>SUMPRODUCT(LTA!J97:AN97,LTA!J$102:AN$102,LTA!J$103:AN$103)</f>
        <v>101.46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933.79</v>
      </c>
      <c r="AB97" s="75">
        <f>-STOA!N97</f>
        <v>0</v>
      </c>
      <c r="AC97">
        <f t="shared" si="3"/>
        <v>25.864432187208855</v>
      </c>
      <c r="AD97">
        <f t="shared" si="4"/>
        <v>2913.2755890865246</v>
      </c>
      <c r="AE97">
        <f>'IDT-1'!B97</f>
        <v>0</v>
      </c>
      <c r="AF97" s="24"/>
      <c r="AG97">
        <f t="shared" si="5"/>
        <v>2913.2755890865246</v>
      </c>
      <c r="AI97" s="34">
        <f>PXIL!H97</f>
        <v>0</v>
      </c>
      <c r="AJ97" s="34">
        <f>PXIL!N97</f>
        <v>0</v>
      </c>
      <c r="AK97" s="34">
        <f>RTM_IEX!H97</f>
        <v>26.51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12.55757575757576</v>
      </c>
      <c r="F98">
        <f>GT_Spot!P98</f>
        <v>0</v>
      </c>
      <c r="G98">
        <f>PPCL_NG!P98</f>
        <v>75.347156711067498</v>
      </c>
      <c r="H98">
        <f>PPCL_Spot!P98</f>
        <v>0</v>
      </c>
      <c r="I98">
        <f>Bawana_NG!P98</f>
        <v>103.95593922112417</v>
      </c>
      <c r="J98">
        <f>Bawana_RLNG!P98</f>
        <v>0</v>
      </c>
      <c r="K98">
        <f>Bawana_Spot!P98</f>
        <v>250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1223.7638224609452</v>
      </c>
      <c r="P98" s="36">
        <v>118.23</v>
      </c>
      <c r="Q98" s="36">
        <v>32.575607980587755</v>
      </c>
      <c r="R98" s="38">
        <v>0</v>
      </c>
      <c r="S98" s="38">
        <v>0</v>
      </c>
      <c r="T98" s="37">
        <f>SUMPRODUCT(LTA!J98:AN98,LTA!J$101:AN$101,LTA!J$103:AN$103)</f>
        <v>51.29</v>
      </c>
      <c r="U98" s="37">
        <f>SUMPRODUCT(LTA!J98:AN98,LTA!J$102:AN$102,LTA!J$103:AN$103)</f>
        <v>100.96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0.23</v>
      </c>
      <c r="Z98" s="34">
        <f>IEX!N98</f>
        <v>0</v>
      </c>
      <c r="AA98" s="75">
        <f>STOA!H98</f>
        <v>933.79</v>
      </c>
      <c r="AB98" s="75">
        <f>-STOA!N98</f>
        <v>0</v>
      </c>
      <c r="AC98">
        <f t="shared" si="3"/>
        <v>25.633709218755445</v>
      </c>
      <c r="AD98">
        <f t="shared" si="4"/>
        <v>2887.2877929125448</v>
      </c>
      <c r="AE98">
        <f>'IDT-1'!B98</f>
        <v>0</v>
      </c>
      <c r="AF98" s="24"/>
      <c r="AG98">
        <f t="shared" si="5"/>
        <v>2887.2877929125448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0.24442705000000026</v>
      </c>
      <c r="E99">
        <f t="shared" si="6"/>
        <v>0.29042053943215307</v>
      </c>
      <c r="F99">
        <f t="shared" si="6"/>
        <v>0</v>
      </c>
      <c r="G99">
        <f t="shared" si="6"/>
        <v>1.8083317610656175</v>
      </c>
      <c r="H99">
        <f t="shared" si="6"/>
        <v>0</v>
      </c>
      <c r="I99">
        <f t="shared" si="6"/>
        <v>2.5140716578454008</v>
      </c>
      <c r="J99">
        <f t="shared" si="6"/>
        <v>0</v>
      </c>
      <c r="K99">
        <f t="shared" si="6"/>
        <v>3.1201951552490392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24.838663019019034</v>
      </c>
      <c r="P99" s="36">
        <f t="shared" si="6"/>
        <v>2.4767899999999963</v>
      </c>
      <c r="Q99" s="36">
        <f t="shared" si="6"/>
        <v>0.61467026226900712</v>
      </c>
      <c r="R99" s="38">
        <f t="shared" si="6"/>
        <v>0.4852049736422569</v>
      </c>
      <c r="S99" s="38">
        <f t="shared" si="6"/>
        <v>0</v>
      </c>
      <c r="T99" s="37">
        <f t="shared" si="6"/>
        <v>5.6879800000000014</v>
      </c>
      <c r="U99" s="37">
        <f t="shared" si="6"/>
        <v>2.3552050000000002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1.9875000000000001E-3</v>
      </c>
      <c r="Z99" s="34">
        <f t="shared" si="6"/>
        <v>-4.1674850000000001</v>
      </c>
      <c r="AA99" s="75">
        <f t="shared" si="6"/>
        <v>18.880639999999971</v>
      </c>
      <c r="AB99" s="75">
        <f t="shared" si="6"/>
        <v>0</v>
      </c>
      <c r="AC99">
        <f t="shared" si="6"/>
        <v>0.6245260733979292</v>
      </c>
      <c r="AD99">
        <f t="shared" si="6"/>
        <v>55.186888345124579</v>
      </c>
      <c r="AE99">
        <f t="shared" si="6"/>
        <v>2.06865E-2</v>
      </c>
      <c r="AG99">
        <f t="shared" si="6"/>
        <v>55.207574845124576</v>
      </c>
      <c r="AI99">
        <f t="shared" si="6"/>
        <v>0</v>
      </c>
      <c r="AJ99">
        <f t="shared" si="6"/>
        <v>0</v>
      </c>
      <c r="AK99">
        <f t="shared" si="6"/>
        <v>3.8062499999999999E-2</v>
      </c>
      <c r="AL99">
        <f t="shared" si="6"/>
        <v>-3.3777499999999998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45172</v>
      </c>
      <c r="B1" s="224"/>
      <c r="C1" s="224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394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5.4825499999999998</v>
      </c>
      <c r="E3">
        <f>GT_NG!Q3</f>
        <v>7.9857397504456342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855.54316874613903</v>
      </c>
      <c r="P3" s="36">
        <v>68.37</v>
      </c>
      <c r="Q3" s="36">
        <v>18.837460231868427</v>
      </c>
      <c r="R3" s="38">
        <v>0</v>
      </c>
      <c r="S3" s="38">
        <v>0</v>
      </c>
      <c r="T3" s="37">
        <f>SUMPRODUCT(LTA!J3:AN3,LTA!J$101:AN$101,LTA!J$104:AN$104)</f>
        <v>52.68</v>
      </c>
      <c r="U3" s="37">
        <f>SUMPRODUCT(LTA!J3:AN3,LTA!J$102:AN$102,LTA!J$104:AN$104)</f>
        <v>117.63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331.55</v>
      </c>
      <c r="AB3" s="75">
        <f>-STOA!O3</f>
        <v>0</v>
      </c>
      <c r="AC3">
        <f>SUMIF(B3:AB3,"&gt;0")*$AC$2-SUMIF(B3:AB3,"&lt;0")*($AC$2/(1-$AC$2))+SUMIF(AI3:AR3,"&gt;0")*$AC$2-SUMIF(AI3:AR3,"&lt;0")*($AC$2/(1-$AC$2))</f>
        <v>13.872558637649247</v>
      </c>
      <c r="AD3">
        <f>SUM(B3:AB3,AI3:AR3)-AC3</f>
        <v>1526.3947529816382</v>
      </c>
      <c r="AE3">
        <f>'IDT-1'!C3</f>
        <v>0</v>
      </c>
      <c r="AF3" s="24"/>
      <c r="AG3">
        <f>SUM(AD3:AF3)</f>
        <v>1526.3947529816382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-18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5.4825499999999998</v>
      </c>
      <c r="E4">
        <f>GT_NG!Q4</f>
        <v>7.9857397504456342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853.75476171058926</v>
      </c>
      <c r="P4" s="36">
        <v>68.37</v>
      </c>
      <c r="Q4" s="36">
        <v>18.837460231868427</v>
      </c>
      <c r="R4" s="38">
        <v>0</v>
      </c>
      <c r="S4" s="38">
        <v>0</v>
      </c>
      <c r="T4" s="37">
        <f>SUMPRODUCT(LTA!J4:AN4,LTA!J$101:AN$101,LTA!J$104:AN$104)</f>
        <v>52.44</v>
      </c>
      <c r="U4" s="37">
        <f>SUMPRODUCT(LTA!J4:AN4,LTA!J$102:AN$102,LTA!J$104:AN$104)</f>
        <v>117.44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331.55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14.048355461224704</v>
      </c>
      <c r="AD4">
        <f t="shared" ref="AD4:AD67" si="1">SUM(B4:AB4,AI4:AR4)-AC4</f>
        <v>1502.0005491225129</v>
      </c>
      <c r="AE4">
        <f>'IDT-1'!C4</f>
        <v>0</v>
      </c>
      <c r="AF4" s="24"/>
      <c r="AG4">
        <f t="shared" ref="AG4:AG67" si="2">SUM(AD4:AF4)</f>
        <v>1502.0005491225129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5.4825499999999998</v>
      </c>
      <c r="E5">
        <f>GT_NG!Q5</f>
        <v>7.9857397504456342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834.9830129027705</v>
      </c>
      <c r="P5" s="36">
        <v>68.37</v>
      </c>
      <c r="Q5" s="36">
        <v>18.837460231868427</v>
      </c>
      <c r="R5" s="38">
        <v>0</v>
      </c>
      <c r="S5" s="38">
        <v>0</v>
      </c>
      <c r="T5" s="37">
        <f>SUMPRODUCT(LTA!J5:AN5,LTA!J$101:AN$101,LTA!J$104:AN$104)</f>
        <v>52.32</v>
      </c>
      <c r="U5" s="37">
        <f>SUMPRODUCT(LTA!J5:AN5,LTA!J$102:AN$102,LTA!J$104:AN$104)</f>
        <v>117.22999999999999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331.55</v>
      </c>
      <c r="AB5" s="75">
        <f>-STOA!O5</f>
        <v>0</v>
      </c>
      <c r="AC5">
        <f t="shared" si="0"/>
        <v>14.119969514815175</v>
      </c>
      <c r="AD5">
        <f t="shared" si="1"/>
        <v>1455.8271862611036</v>
      </c>
      <c r="AE5">
        <f>'IDT-1'!C5</f>
        <v>0</v>
      </c>
      <c r="AF5" s="24"/>
      <c r="AG5">
        <f t="shared" si="2"/>
        <v>1455.8271862611036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-67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7.9857397504456342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833.08341604391376</v>
      </c>
      <c r="P6" s="36">
        <v>68.37</v>
      </c>
      <c r="Q6" s="36">
        <v>18.837460231868427</v>
      </c>
      <c r="R6" s="38">
        <v>0</v>
      </c>
      <c r="S6" s="38">
        <v>0</v>
      </c>
      <c r="T6" s="37">
        <f>SUMPRODUCT(LTA!J6:AN6,LTA!J$101:AN$101,LTA!J$104:AN$104)</f>
        <v>52.17</v>
      </c>
      <c r="U6" s="37">
        <f>SUMPRODUCT(LTA!J6:AN6,LTA!J$102:AN$102,LTA!J$104:AN$104)</f>
        <v>116.97999999999999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331.55</v>
      </c>
      <c r="AB6" s="75">
        <f>-STOA!O6</f>
        <v>0</v>
      </c>
      <c r="AC6">
        <f t="shared" si="0"/>
        <v>14.260565877856749</v>
      </c>
      <c r="AD6">
        <f t="shared" si="1"/>
        <v>1435.5036430392054</v>
      </c>
      <c r="AE6">
        <f>'IDT-1'!C6</f>
        <v>0</v>
      </c>
      <c r="AF6" s="24"/>
      <c r="AG6">
        <f t="shared" si="2"/>
        <v>1435.5036430392054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-85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7.9857397504456342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57.6</v>
      </c>
      <c r="J7">
        <f>Bawana_RLNG!Q7</f>
        <v>0</v>
      </c>
      <c r="K7">
        <f>Bawana_Spot!Q7</f>
        <v>9.8297609842682423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827.76019399379879</v>
      </c>
      <c r="P7" s="36">
        <v>68.37</v>
      </c>
      <c r="Q7" s="36">
        <v>18.837460231868427</v>
      </c>
      <c r="R7" s="38">
        <v>0</v>
      </c>
      <c r="S7" s="38">
        <v>0</v>
      </c>
      <c r="T7" s="37">
        <f>SUMPRODUCT(LTA!J7:AN7,LTA!J$101:AN$101,LTA!J$104:AN$104)</f>
        <v>51.58</v>
      </c>
      <c r="U7" s="37">
        <f>SUMPRODUCT(LTA!J7:AN7,LTA!J$102:AN$102,LTA!J$104:AN$104)</f>
        <v>116.89999999999999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</v>
      </c>
      <c r="AA7" s="75">
        <f>STOA!I7</f>
        <v>331.55</v>
      </c>
      <c r="AB7" s="75">
        <f>-STOA!O7</f>
        <v>0</v>
      </c>
      <c r="AC7">
        <f t="shared" si="0"/>
        <v>14.489646225965593</v>
      </c>
      <c r="AD7">
        <f t="shared" si="1"/>
        <v>1417.1111016252498</v>
      </c>
      <c r="AE7">
        <f>'IDT-1'!C7</f>
        <v>0</v>
      </c>
      <c r="AF7" s="24"/>
      <c r="AG7">
        <f t="shared" si="2"/>
        <v>1417.1111016252498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-87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7.9857397504456342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57.597750087887185</v>
      </c>
      <c r="J8">
        <f>Bawana_RLNG!Q8</f>
        <v>0</v>
      </c>
      <c r="K8">
        <f>Bawana_Spot!Q8</f>
        <v>14.00281440581319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825.91357656771766</v>
      </c>
      <c r="P8" s="36">
        <v>68.37</v>
      </c>
      <c r="Q8" s="36">
        <v>18.837460231868427</v>
      </c>
      <c r="R8" s="38">
        <v>0</v>
      </c>
      <c r="S8" s="38">
        <v>0</v>
      </c>
      <c r="T8" s="37">
        <f>SUMPRODUCT(LTA!J8:AN8,LTA!J$101:AN$101,LTA!J$104:AN$104)</f>
        <v>50.97</v>
      </c>
      <c r="U8" s="37">
        <f>SUMPRODUCT(LTA!J8:AN8,LTA!J$102:AN$102,LTA!J$104:AN$104)</f>
        <v>116.85999999999999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-35</v>
      </c>
      <c r="AA8" s="75">
        <f>STOA!I8</f>
        <v>331.55</v>
      </c>
      <c r="AB8" s="75">
        <f>-STOA!O8</f>
        <v>0</v>
      </c>
      <c r="AC8">
        <f t="shared" si="0"/>
        <v>14.628672848809817</v>
      </c>
      <c r="AD8">
        <f t="shared" si="1"/>
        <v>1404.6462610857564</v>
      </c>
      <c r="AE8">
        <f>'IDT-1'!C8</f>
        <v>0</v>
      </c>
      <c r="AF8" s="24"/>
      <c r="AG8">
        <f t="shared" si="2"/>
        <v>1404.6462610857564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-86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7.9857397504456342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14.00281440581319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826.56629018367937</v>
      </c>
      <c r="P9" s="36">
        <v>68.37</v>
      </c>
      <c r="Q9" s="36">
        <v>18.837460231868427</v>
      </c>
      <c r="R9" s="38">
        <v>0</v>
      </c>
      <c r="S9" s="38">
        <v>0</v>
      </c>
      <c r="T9" s="37">
        <f>SUMPRODUCT(LTA!J9:AN9,LTA!J$101:AN$101,LTA!J$104:AN$104)</f>
        <v>50.37</v>
      </c>
      <c r="U9" s="37">
        <f>SUMPRODUCT(LTA!J9:AN9,LTA!J$102:AN$102,LTA!J$104:AN$104)</f>
        <v>116.82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-55</v>
      </c>
      <c r="AA9" s="75">
        <f>STOA!I9</f>
        <v>331.55</v>
      </c>
      <c r="AB9" s="75">
        <f>-STOA!O9</f>
        <v>0</v>
      </c>
      <c r="AC9">
        <f t="shared" si="0"/>
        <v>15.117081742351022</v>
      </c>
      <c r="AD9">
        <f t="shared" si="1"/>
        <v>1349.1705658081769</v>
      </c>
      <c r="AE9">
        <f>'IDT-1'!C9</f>
        <v>0</v>
      </c>
      <c r="AF9" s="24"/>
      <c r="AG9">
        <f t="shared" si="2"/>
        <v>1349.1705658081769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-121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7.9857397504456342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57.597750087887185</v>
      </c>
      <c r="J10">
        <f>Bawana_RLNG!Q10</f>
        <v>0</v>
      </c>
      <c r="K10">
        <f>Bawana_Spot!Q10</f>
        <v>14.00281440581319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826.58204238914391</v>
      </c>
      <c r="P10" s="36">
        <v>68.37</v>
      </c>
      <c r="Q10" s="36">
        <v>18.837460231868427</v>
      </c>
      <c r="R10" s="38">
        <v>0</v>
      </c>
      <c r="S10" s="38">
        <v>0</v>
      </c>
      <c r="T10" s="37">
        <f>SUMPRODUCT(LTA!J10:AN10,LTA!J$101:AN$101,LTA!J$104:AN$104)</f>
        <v>50.03</v>
      </c>
      <c r="U10" s="37">
        <f>SUMPRODUCT(LTA!J10:AN10,LTA!J$102:AN$102,LTA!J$104:AN$104)</f>
        <v>116.75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-65</v>
      </c>
      <c r="AA10" s="75">
        <f>STOA!I10</f>
        <v>331.55</v>
      </c>
      <c r="AB10" s="75">
        <f>-STOA!O10</f>
        <v>0</v>
      </c>
      <c r="AC10">
        <f t="shared" si="0"/>
        <v>15.291174912203017</v>
      </c>
      <c r="AD10">
        <f t="shared" si="1"/>
        <v>1328.6022248437896</v>
      </c>
      <c r="AE10">
        <f>'IDT-1'!C10</f>
        <v>0</v>
      </c>
      <c r="AF10" s="24"/>
      <c r="AG10">
        <f t="shared" si="2"/>
        <v>1328.6022248437896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-131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7.990762124711317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826.61298499354405</v>
      </c>
      <c r="P11" s="36">
        <v>68.37</v>
      </c>
      <c r="Q11" s="36">
        <v>18.837460231868427</v>
      </c>
      <c r="R11" s="38">
        <v>0</v>
      </c>
      <c r="S11" s="38">
        <v>0</v>
      </c>
      <c r="T11" s="37">
        <f>SUMPRODUCT(LTA!J11:AN11,LTA!J$101:AN$101,LTA!J$104:AN$104)</f>
        <v>49.45</v>
      </c>
      <c r="U11" s="37">
        <f>SUMPRODUCT(LTA!J11:AN11,LTA!J$102:AN$102,LTA!J$104:AN$104)</f>
        <v>120.67999999999999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-30</v>
      </c>
      <c r="AA11" s="75">
        <f>STOA!I11</f>
        <v>331.55</v>
      </c>
      <c r="AB11" s="75">
        <f>-STOA!O11</f>
        <v>-80</v>
      </c>
      <c r="AC11">
        <f t="shared" si="0"/>
        <v>15.472968590432179</v>
      </c>
      <c r="AD11">
        <f t="shared" si="1"/>
        <v>1286.8035817384132</v>
      </c>
      <c r="AE11">
        <f>'IDT-1'!C11</f>
        <v>0</v>
      </c>
      <c r="AF11" s="24"/>
      <c r="AG11">
        <f t="shared" si="2"/>
        <v>1286.8035817384132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-117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7.990762124711317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827.20938773247758</v>
      </c>
      <c r="P12" s="36">
        <v>68.37</v>
      </c>
      <c r="Q12" s="36">
        <v>18.837460231868427</v>
      </c>
      <c r="R12" s="38">
        <v>0</v>
      </c>
      <c r="S12" s="38">
        <v>0</v>
      </c>
      <c r="T12" s="37">
        <f>SUMPRODUCT(LTA!J12:AN12,LTA!J$101:AN$101,LTA!J$104:AN$104)</f>
        <v>48.84</v>
      </c>
      <c r="U12" s="37">
        <f>SUMPRODUCT(LTA!J12:AN12,LTA!J$102:AN$102,LTA!J$104:AN$104)</f>
        <v>120.32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-50</v>
      </c>
      <c r="AA12" s="75">
        <f>STOA!I12</f>
        <v>331.55</v>
      </c>
      <c r="AB12" s="75">
        <f>-STOA!O12</f>
        <v>-80</v>
      </c>
      <c r="AC12">
        <f t="shared" si="0"/>
        <v>15.656121612500893</v>
      </c>
      <c r="AD12">
        <f t="shared" si="1"/>
        <v>1265.246831455278</v>
      </c>
      <c r="AE12">
        <f>'IDT-1'!C12</f>
        <v>0</v>
      </c>
      <c r="AF12" s="24"/>
      <c r="AG12">
        <f t="shared" si="2"/>
        <v>1265.246831455278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-118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7.990762124711317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827.44719847267208</v>
      </c>
      <c r="P13" s="36">
        <v>68.37</v>
      </c>
      <c r="Q13" s="36">
        <v>18.837460231868427</v>
      </c>
      <c r="R13" s="38">
        <v>0</v>
      </c>
      <c r="S13" s="38">
        <v>0</v>
      </c>
      <c r="T13" s="37">
        <f>SUMPRODUCT(LTA!J13:AN13,LTA!J$101:AN$101,LTA!J$104:AN$104)</f>
        <v>48.22</v>
      </c>
      <c r="U13" s="37">
        <f>SUMPRODUCT(LTA!J13:AN13,LTA!J$102:AN$102,LTA!J$104:AN$104)</f>
        <v>119.89999999999999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-65</v>
      </c>
      <c r="AA13" s="75">
        <f>STOA!I13</f>
        <v>331.55</v>
      </c>
      <c r="AB13" s="75">
        <f>-STOA!O13</f>
        <v>-80</v>
      </c>
      <c r="AC13">
        <f t="shared" si="0"/>
        <v>15.711209239669975</v>
      </c>
      <c r="AD13">
        <f t="shared" si="1"/>
        <v>1257.3895545683035</v>
      </c>
      <c r="AE13">
        <f>'IDT-1'!C13</f>
        <v>0</v>
      </c>
      <c r="AF13" s="24"/>
      <c r="AG13">
        <f t="shared" si="2"/>
        <v>1257.3895545683035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-110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7.990762124711317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828.17133574960155</v>
      </c>
      <c r="P14" s="36">
        <v>68.37</v>
      </c>
      <c r="Q14" s="36">
        <v>18.837460231868427</v>
      </c>
      <c r="R14" s="38">
        <v>0</v>
      </c>
      <c r="S14" s="38">
        <v>0</v>
      </c>
      <c r="T14" s="37">
        <f>SUMPRODUCT(LTA!J14:AN14,LTA!J$101:AN$101,LTA!J$104:AN$104)</f>
        <v>47.55</v>
      </c>
      <c r="U14" s="37">
        <f>SUMPRODUCT(LTA!J14:AN14,LTA!J$102:AN$102,LTA!J$104:AN$104)</f>
        <v>119.55999999999999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-80</v>
      </c>
      <c r="AA14" s="75">
        <f>STOA!I14</f>
        <v>331.55</v>
      </c>
      <c r="AB14" s="75">
        <f>-STOA!O14</f>
        <v>-80</v>
      </c>
      <c r="AC14">
        <f t="shared" si="0"/>
        <v>15.850743688062076</v>
      </c>
      <c r="AD14">
        <f t="shared" si="1"/>
        <v>1240.9641573968406</v>
      </c>
      <c r="AE14">
        <f>'IDT-1'!C14</f>
        <v>0</v>
      </c>
      <c r="AF14" s="24"/>
      <c r="AG14">
        <f t="shared" si="2"/>
        <v>1240.9641573968406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-111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7.990762124711317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1.4799646516515796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826.53654671006075</v>
      </c>
      <c r="P15" s="36">
        <v>68.37</v>
      </c>
      <c r="Q15" s="36">
        <v>18.837460231868427</v>
      </c>
      <c r="R15" s="38">
        <v>0</v>
      </c>
      <c r="S15" s="38">
        <v>0</v>
      </c>
      <c r="T15" s="37">
        <f>SUMPRODUCT(LTA!J15:AN15,LTA!J$101:AN$101,LTA!J$104:AN$104)</f>
        <v>46.6</v>
      </c>
      <c r="U15" s="37">
        <f>SUMPRODUCT(LTA!J15:AN15,LTA!J$102:AN$102,LTA!J$104:AN$104)</f>
        <v>119.25999999999999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236.59</v>
      </c>
      <c r="AB15" s="75">
        <f>-STOA!O15</f>
        <v>-80</v>
      </c>
      <c r="AC15">
        <f t="shared" si="0"/>
        <v>14.336873669284003</v>
      </c>
      <c r="AD15">
        <f t="shared" si="1"/>
        <v>1221.1132030277295</v>
      </c>
      <c r="AE15">
        <f>'IDT-1'!C15</f>
        <v>0</v>
      </c>
      <c r="AF15" s="24"/>
      <c r="AG15">
        <f t="shared" si="2"/>
        <v>1221.1132030277295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-116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7.990762124711317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1.4799646516515796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826.53654671006075</v>
      </c>
      <c r="P16" s="36">
        <v>68.37</v>
      </c>
      <c r="Q16" s="36">
        <v>18.837460231868427</v>
      </c>
      <c r="R16" s="38">
        <v>0</v>
      </c>
      <c r="S16" s="38">
        <v>0</v>
      </c>
      <c r="T16" s="37">
        <f>SUMPRODUCT(LTA!J16:AN16,LTA!J$101:AN$101,LTA!J$104:AN$104)</f>
        <v>45.47</v>
      </c>
      <c r="U16" s="37">
        <f>SUMPRODUCT(LTA!J16:AN16,LTA!J$102:AN$102,LTA!J$104:AN$104)</f>
        <v>119.35999999999999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-15</v>
      </c>
      <c r="AA16" s="75">
        <f>STOA!I16</f>
        <v>236.59</v>
      </c>
      <c r="AB16" s="75">
        <f>-STOA!O16</f>
        <v>-80</v>
      </c>
      <c r="AC16">
        <f t="shared" si="0"/>
        <v>14.460981582116933</v>
      </c>
      <c r="AD16">
        <f t="shared" si="1"/>
        <v>1204.9590951148964</v>
      </c>
      <c r="AE16">
        <f>'IDT-1'!C16</f>
        <v>0</v>
      </c>
      <c r="AF16" s="24"/>
      <c r="AG16">
        <f t="shared" si="2"/>
        <v>1204.9590951148964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-116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5.7158499999999997</v>
      </c>
      <c r="E17">
        <f>GT_NG!Q17</f>
        <v>7.990762124711317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1.4799646516515796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826.53654671006075</v>
      </c>
      <c r="P17" s="36">
        <v>68.37</v>
      </c>
      <c r="Q17" s="36">
        <v>18.837460231868427</v>
      </c>
      <c r="R17" s="38">
        <v>0</v>
      </c>
      <c r="S17" s="38">
        <v>0</v>
      </c>
      <c r="T17" s="37">
        <f>SUMPRODUCT(LTA!J17:AN17,LTA!J$101:AN$101,LTA!J$104:AN$104)</f>
        <v>49.32</v>
      </c>
      <c r="U17" s="37">
        <f>SUMPRODUCT(LTA!J17:AN17,LTA!J$102:AN$102,LTA!J$104:AN$104)</f>
        <v>119.35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-25</v>
      </c>
      <c r="AA17" s="75">
        <f>STOA!I17</f>
        <v>236.59</v>
      </c>
      <c r="AB17" s="75">
        <f>-STOA!O17</f>
        <v>-80</v>
      </c>
      <c r="AC17">
        <f t="shared" si="0"/>
        <v>14.504678229639126</v>
      </c>
      <c r="AD17">
        <f t="shared" si="1"/>
        <v>1207.872048467374</v>
      </c>
      <c r="AE17">
        <f>'IDT-1'!C17</f>
        <v>0</v>
      </c>
      <c r="AF17" s="24"/>
      <c r="AG17">
        <f t="shared" si="2"/>
        <v>1207.872048467374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-107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5.7158499999999997</v>
      </c>
      <c r="E18">
        <f>GT_NG!Q18</f>
        <v>7.990762124711317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1.4799646516515796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826.53654671006075</v>
      </c>
      <c r="P18" s="36">
        <v>68.37</v>
      </c>
      <c r="Q18" s="36">
        <v>18.837460231868427</v>
      </c>
      <c r="R18" s="38">
        <v>0</v>
      </c>
      <c r="S18" s="38">
        <v>0</v>
      </c>
      <c r="T18" s="37">
        <f>SUMPRODUCT(LTA!J18:AN18,LTA!J$101:AN$101,LTA!J$104:AN$104)</f>
        <v>48.27</v>
      </c>
      <c r="U18" s="37">
        <f>SUMPRODUCT(LTA!J18:AN18,LTA!J$102:AN$102,LTA!J$104:AN$104)</f>
        <v>119.02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-45</v>
      </c>
      <c r="AA18" s="75">
        <f>STOA!I18</f>
        <v>236.59</v>
      </c>
      <c r="AB18" s="75">
        <f>-STOA!O18</f>
        <v>-80</v>
      </c>
      <c r="AC18">
        <f t="shared" si="0"/>
        <v>14.670096780083032</v>
      </c>
      <c r="AD18">
        <f t="shared" si="1"/>
        <v>1186.3266299169304</v>
      </c>
      <c r="AE18">
        <f>'IDT-1'!C18</f>
        <v>0</v>
      </c>
      <c r="AF18" s="24"/>
      <c r="AG18">
        <f t="shared" si="2"/>
        <v>1186.3266299169304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-107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5.7158499999999997</v>
      </c>
      <c r="E19">
        <f>GT_NG!Q19</f>
        <v>7.990762124711317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1.4799646516515796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832.80127963258712</v>
      </c>
      <c r="P19" s="36">
        <v>68.37</v>
      </c>
      <c r="Q19" s="36">
        <v>18.837460231868427</v>
      </c>
      <c r="R19" s="38">
        <v>0</v>
      </c>
      <c r="S19" s="38">
        <v>0</v>
      </c>
      <c r="T19" s="37">
        <f>SUMPRODUCT(LTA!J19:AN19,LTA!J$101:AN$101,LTA!J$104:AN$104)</f>
        <v>47</v>
      </c>
      <c r="U19" s="37">
        <f>SUMPRODUCT(LTA!J19:AN19,LTA!J$102:AN$102,LTA!J$104:AN$104)</f>
        <v>118.75999999999999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-95</v>
      </c>
      <c r="AA19" s="75">
        <f>STOA!I19</f>
        <v>236.59</v>
      </c>
      <c r="AB19" s="75">
        <f>-STOA!O19</f>
        <v>-50</v>
      </c>
      <c r="AC19">
        <f t="shared" si="0"/>
        <v>14.871568725200783</v>
      </c>
      <c r="AD19">
        <f t="shared" si="1"/>
        <v>1172.8598908943391</v>
      </c>
      <c r="AE19">
        <f>'IDT-1'!C19</f>
        <v>0</v>
      </c>
      <c r="AF19" s="24"/>
      <c r="AG19">
        <f t="shared" si="2"/>
        <v>1172.8598908943391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-105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5.7158499999999997</v>
      </c>
      <c r="E20">
        <f>GT_NG!Q20</f>
        <v>7.990762124711317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1.4799646516515796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832.80127963258712</v>
      </c>
      <c r="P20" s="36">
        <v>68.37</v>
      </c>
      <c r="Q20" s="36">
        <v>18.837460231868427</v>
      </c>
      <c r="R20" s="38">
        <v>0</v>
      </c>
      <c r="S20" s="38">
        <v>0</v>
      </c>
      <c r="T20" s="37">
        <f>SUMPRODUCT(LTA!J20:AN20,LTA!J$101:AN$101,LTA!J$104:AN$104)</f>
        <v>46.21</v>
      </c>
      <c r="U20" s="37">
        <f>SUMPRODUCT(LTA!J20:AN20,LTA!J$102:AN$102,LTA!J$104:AN$104)</f>
        <v>118.46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-105</v>
      </c>
      <c r="AA20" s="75">
        <f>STOA!I20</f>
        <v>236.59</v>
      </c>
      <c r="AB20" s="75">
        <f>-STOA!O20</f>
        <v>-50</v>
      </c>
      <c r="AC20">
        <f t="shared" si="0"/>
        <v>14.950758000422736</v>
      </c>
      <c r="AD20">
        <f t="shared" si="1"/>
        <v>1161.6907016191174</v>
      </c>
      <c r="AE20">
        <f>'IDT-1'!C20</f>
        <v>0</v>
      </c>
      <c r="AF20" s="24"/>
      <c r="AG20">
        <f t="shared" si="2"/>
        <v>1161.6907016191174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-105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5.7158499999999997</v>
      </c>
      <c r="E21">
        <f>GT_NG!Q21</f>
        <v>7.990762124711317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1.4799646516515796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827.75385706345685</v>
      </c>
      <c r="P21" s="36">
        <v>68.37</v>
      </c>
      <c r="Q21" s="36">
        <v>18.837460231868427</v>
      </c>
      <c r="R21" s="38">
        <v>0</v>
      </c>
      <c r="S21" s="38">
        <v>0</v>
      </c>
      <c r="T21" s="37">
        <f>SUMPRODUCT(LTA!J21:AN21,LTA!J$101:AN$101,LTA!J$104:AN$104)</f>
        <v>45.85</v>
      </c>
      <c r="U21" s="37">
        <f>SUMPRODUCT(LTA!J21:AN21,LTA!J$102:AN$102,LTA!J$104:AN$104)</f>
        <v>118.08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-115</v>
      </c>
      <c r="AA21" s="75">
        <f>STOA!I21</f>
        <v>236.59</v>
      </c>
      <c r="AB21" s="75">
        <f>-STOA!O21</f>
        <v>-50</v>
      </c>
      <c r="AC21">
        <f t="shared" si="0"/>
        <v>14.944219319425363</v>
      </c>
      <c r="AD21">
        <f t="shared" si="1"/>
        <v>1150.9098177309841</v>
      </c>
      <c r="AE21">
        <f>'IDT-1'!C21</f>
        <v>0</v>
      </c>
      <c r="AF21" s="24"/>
      <c r="AG21">
        <f t="shared" si="2"/>
        <v>1150.9098177309841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5.7158499999999997</v>
      </c>
      <c r="E22">
        <f>GT_NG!Q22</f>
        <v>7.990762124711317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1.4799646516515796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827.7610323775657</v>
      </c>
      <c r="P22" s="36">
        <v>68.37</v>
      </c>
      <c r="Q22" s="36">
        <v>18.837460231868427</v>
      </c>
      <c r="R22" s="38">
        <v>0</v>
      </c>
      <c r="S22" s="38">
        <v>0</v>
      </c>
      <c r="T22" s="37">
        <f>SUMPRODUCT(LTA!J22:AN22,LTA!J$101:AN$101,LTA!J$104:AN$104)</f>
        <v>44.95</v>
      </c>
      <c r="U22" s="37">
        <f>SUMPRODUCT(LTA!J22:AN22,LTA!J$102:AN$102,LTA!J$104:AN$104)</f>
        <v>117.72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-125</v>
      </c>
      <c r="AA22" s="75">
        <f>STOA!I22</f>
        <v>236.59</v>
      </c>
      <c r="AB22" s="75">
        <f>-STOA!O22</f>
        <v>-50</v>
      </c>
      <c r="AC22">
        <f t="shared" si="0"/>
        <v>15.021975737411477</v>
      </c>
      <c r="AD22">
        <f t="shared" si="1"/>
        <v>1139.5792366271071</v>
      </c>
      <c r="AE22">
        <f>'IDT-1'!C22</f>
        <v>0</v>
      </c>
      <c r="AF22" s="24"/>
      <c r="AG22">
        <f t="shared" si="2"/>
        <v>1139.5792366271071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5.7158499999999997</v>
      </c>
      <c r="E23">
        <f>GT_NG!Q23</f>
        <v>7.990762124711317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1.4799646516515796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827.7610323775657</v>
      </c>
      <c r="P23" s="36">
        <v>68.37</v>
      </c>
      <c r="Q23" s="36">
        <v>18.837460231868427</v>
      </c>
      <c r="R23" s="38">
        <v>0</v>
      </c>
      <c r="S23" s="38">
        <v>0</v>
      </c>
      <c r="T23" s="37">
        <f>SUMPRODUCT(LTA!J23:AN23,LTA!J$101:AN$101,LTA!J$104:AN$104)</f>
        <v>44.14</v>
      </c>
      <c r="U23" s="37">
        <f>SUMPRODUCT(LTA!J23:AN23,LTA!J$102:AN$102,LTA!J$104:AN$104)</f>
        <v>117.25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-115</v>
      </c>
      <c r="AA23" s="75">
        <f>STOA!I23</f>
        <v>206.99</v>
      </c>
      <c r="AB23" s="75">
        <f>-STOA!O23</f>
        <v>-50</v>
      </c>
      <c r="AC23">
        <f t="shared" si="0"/>
        <v>14.546034804400984</v>
      </c>
      <c r="AD23">
        <f t="shared" si="1"/>
        <v>1132.1751775601176</v>
      </c>
      <c r="AE23">
        <f>'IDT-1'!C23</f>
        <v>0</v>
      </c>
      <c r="AF23" s="24"/>
      <c r="AG23">
        <f t="shared" si="2"/>
        <v>1132.1751775601176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-87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5.7158499999999997</v>
      </c>
      <c r="E24">
        <f>GT_NG!Q24</f>
        <v>7.990762124711317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1.4799646516515796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827.7610323775657</v>
      </c>
      <c r="P24" s="36">
        <v>68.37</v>
      </c>
      <c r="Q24" s="36">
        <v>18.837460231868427</v>
      </c>
      <c r="R24" s="38">
        <v>0</v>
      </c>
      <c r="S24" s="38">
        <v>0</v>
      </c>
      <c r="T24" s="37">
        <f>SUMPRODUCT(LTA!J24:AN24,LTA!J$101:AN$101,LTA!J$104:AN$104)</f>
        <v>43.43</v>
      </c>
      <c r="U24" s="37">
        <f>SUMPRODUCT(LTA!J24:AN24,LTA!J$102:AN$102,LTA!J$104:AN$104)</f>
        <v>116.69999999999999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-120</v>
      </c>
      <c r="AA24" s="75">
        <f>STOA!I24</f>
        <v>206.99</v>
      </c>
      <c r="AB24" s="75">
        <f>-STOA!O24</f>
        <v>-50</v>
      </c>
      <c r="AC24">
        <f t="shared" si="0"/>
        <v>14.597093697056353</v>
      </c>
      <c r="AD24">
        <f t="shared" si="1"/>
        <v>1123.8641186674622</v>
      </c>
      <c r="AE24">
        <f>'IDT-1'!C24</f>
        <v>0</v>
      </c>
      <c r="AF24" s="24"/>
      <c r="AG24">
        <f t="shared" si="2"/>
        <v>1123.8641186674622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-89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5.7158499999999997</v>
      </c>
      <c r="E25">
        <f>GT_NG!Q25</f>
        <v>7.990762124711317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1.4799646516515796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827.7610323775657</v>
      </c>
      <c r="P25" s="36">
        <v>68.37</v>
      </c>
      <c r="Q25" s="36">
        <v>18.837460231868427</v>
      </c>
      <c r="R25" s="38">
        <v>0</v>
      </c>
      <c r="S25" s="38">
        <v>0</v>
      </c>
      <c r="T25" s="37">
        <f>SUMPRODUCT(LTA!J25:AN25,LTA!J$101:AN$101,LTA!J$104:AN$104)</f>
        <v>42.4</v>
      </c>
      <c r="U25" s="37">
        <f>SUMPRODUCT(LTA!J25:AN25,LTA!J$102:AN$102,LTA!J$104:AN$104)</f>
        <v>116.14999999999999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-135</v>
      </c>
      <c r="AA25" s="75">
        <f>STOA!I25</f>
        <v>206.99</v>
      </c>
      <c r="AB25" s="75">
        <f>-STOA!O25</f>
        <v>-50</v>
      </c>
      <c r="AC25">
        <f t="shared" si="0"/>
        <v>14.680849099800501</v>
      </c>
      <c r="AD25">
        <f t="shared" si="1"/>
        <v>1111.2003632647181</v>
      </c>
      <c r="AE25">
        <f>'IDT-1'!C25</f>
        <v>0</v>
      </c>
      <c r="AF25" s="24"/>
      <c r="AG25">
        <f t="shared" si="2"/>
        <v>1111.2003632647181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-85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5.7158499999999997</v>
      </c>
      <c r="E26">
        <f>GT_NG!Q26</f>
        <v>7.990762124711317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1.4799646516515796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827.7610323775657</v>
      </c>
      <c r="P26" s="36">
        <v>68.37</v>
      </c>
      <c r="Q26" s="36">
        <v>18.837460231868427</v>
      </c>
      <c r="R26" s="38">
        <v>0</v>
      </c>
      <c r="S26" s="38">
        <v>0</v>
      </c>
      <c r="T26" s="37">
        <f>SUMPRODUCT(LTA!J26:AN26,LTA!J$101:AN$101,LTA!J$104:AN$104)</f>
        <v>41.3</v>
      </c>
      <c r="U26" s="37">
        <f>SUMPRODUCT(LTA!J26:AN26,LTA!J$102:AN$102,LTA!J$104:AN$104)</f>
        <v>115.64999999999999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-145</v>
      </c>
      <c r="AA26" s="75">
        <f>STOA!I26</f>
        <v>206.99</v>
      </c>
      <c r="AB26" s="75">
        <f>-STOA!O26</f>
        <v>-50</v>
      </c>
      <c r="AC26">
        <f t="shared" si="0"/>
        <v>14.755550375022452</v>
      </c>
      <c r="AD26">
        <f t="shared" si="1"/>
        <v>1099.525661989496</v>
      </c>
      <c r="AE26">
        <f>'IDT-1'!C26</f>
        <v>0</v>
      </c>
      <c r="AF26" s="24"/>
      <c r="AG26">
        <f t="shared" si="2"/>
        <v>1099.525661989496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-85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5.7158499999999997</v>
      </c>
      <c r="E27">
        <f>GT_NG!Q27</f>
        <v>7.9857397504456342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1.4799646516515796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824.93353905042545</v>
      </c>
      <c r="P27" s="36">
        <v>68.37</v>
      </c>
      <c r="Q27" s="36">
        <v>18.837460231868427</v>
      </c>
      <c r="R27" s="38">
        <v>3.27</v>
      </c>
      <c r="S27" s="38">
        <v>0</v>
      </c>
      <c r="T27" s="37">
        <f>SUMPRODUCT(LTA!J27:AN27,LTA!J$101:AN$101,LTA!J$104:AN$104)</f>
        <v>39.869999999999997</v>
      </c>
      <c r="U27" s="37">
        <f>SUMPRODUCT(LTA!J27:AN27,LTA!J$102:AN$102,LTA!J$104:AN$104)</f>
        <v>115.21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-175</v>
      </c>
      <c r="AA27" s="75">
        <f>STOA!I27</f>
        <v>173.62</v>
      </c>
      <c r="AB27" s="75">
        <f>-STOA!O27</f>
        <v>0</v>
      </c>
      <c r="AC27">
        <f t="shared" si="0"/>
        <v>14.218456921273006</v>
      </c>
      <c r="AD27">
        <f t="shared" si="1"/>
        <v>1091.2602397418398</v>
      </c>
      <c r="AE27">
        <f>'IDT-1'!C27</f>
        <v>0</v>
      </c>
      <c r="AF27" s="24"/>
      <c r="AG27">
        <f t="shared" si="2"/>
        <v>1091.2602397418398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-79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5.7158499999999997</v>
      </c>
      <c r="E28">
        <f>GT_NG!Q28</f>
        <v>7.9857397504456342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1.4799646516515796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825.42932842665209</v>
      </c>
      <c r="P28" s="36">
        <v>68.37</v>
      </c>
      <c r="Q28" s="36">
        <v>18.837460231868427</v>
      </c>
      <c r="R28" s="38">
        <v>7.78</v>
      </c>
      <c r="S28" s="38">
        <v>0</v>
      </c>
      <c r="T28" s="37">
        <f>SUMPRODUCT(LTA!J28:AN28,LTA!J$101:AN$101,LTA!J$104:AN$104)</f>
        <v>39.92</v>
      </c>
      <c r="U28" s="37">
        <f>SUMPRODUCT(LTA!J28:AN28,LTA!J$102:AN$102,LTA!J$104:AN$104)</f>
        <v>114.78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-185</v>
      </c>
      <c r="AA28" s="75">
        <f>STOA!I28</f>
        <v>173.62</v>
      </c>
      <c r="AB28" s="75">
        <f>-STOA!O28</f>
        <v>0</v>
      </c>
      <c r="AC28">
        <f t="shared" si="0"/>
        <v>14.347945143005754</v>
      </c>
      <c r="AD28">
        <f t="shared" si="1"/>
        <v>1085.7565408963337</v>
      </c>
      <c r="AE28">
        <f>'IDT-1'!C28</f>
        <v>0</v>
      </c>
      <c r="AF28" s="24"/>
      <c r="AG28">
        <f t="shared" si="2"/>
        <v>1085.7565408963337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-79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5.7158499999999997</v>
      </c>
      <c r="E29">
        <f>GT_NG!Q29</f>
        <v>7.9857397504456342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1.4799646516515796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829.97791733623262</v>
      </c>
      <c r="P29" s="36">
        <v>68.37</v>
      </c>
      <c r="Q29" s="36">
        <v>18.837460231868427</v>
      </c>
      <c r="R29" s="38">
        <v>13.62</v>
      </c>
      <c r="S29" s="38">
        <v>0</v>
      </c>
      <c r="T29" s="37">
        <f>SUMPRODUCT(LTA!J29:AN29,LTA!J$101:AN$101,LTA!J$104:AN$104)</f>
        <v>38.529999999999994</v>
      </c>
      <c r="U29" s="37">
        <f>SUMPRODUCT(LTA!J29:AN29,LTA!J$102:AN$102,LTA!J$104:AN$104)</f>
        <v>112.28999999999999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-200</v>
      </c>
      <c r="AA29" s="75">
        <f>STOA!I29</f>
        <v>173.62</v>
      </c>
      <c r="AB29" s="75">
        <f>-STOA!O29</f>
        <v>0</v>
      </c>
      <c r="AC29">
        <f t="shared" si="0"/>
        <v>14.538392638242991</v>
      </c>
      <c r="AD29">
        <f t="shared" si="1"/>
        <v>1077.0746823106767</v>
      </c>
      <c r="AE29">
        <f>'IDT-1'!C29</f>
        <v>0</v>
      </c>
      <c r="AF29" s="24"/>
      <c r="AG29">
        <f t="shared" si="2"/>
        <v>1077.0746823106767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-79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5.7158499999999997</v>
      </c>
      <c r="E30">
        <f>GT_NG!Q30</f>
        <v>7.9857397504456342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1.4799646516515796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829.97791733623262</v>
      </c>
      <c r="P30" s="36">
        <v>68.37</v>
      </c>
      <c r="Q30" s="36">
        <v>18.837460231868427</v>
      </c>
      <c r="R30" s="38">
        <v>17.350000000000005</v>
      </c>
      <c r="S30" s="38">
        <v>0</v>
      </c>
      <c r="T30" s="37">
        <f>SUMPRODUCT(LTA!J30:AN30,LTA!J$101:AN$101,LTA!J$104:AN$104)</f>
        <v>44.7</v>
      </c>
      <c r="U30" s="37">
        <f>SUMPRODUCT(LTA!J30:AN30,LTA!J$102:AN$102,LTA!J$104:AN$104)</f>
        <v>111.88999999999999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-220</v>
      </c>
      <c r="AA30" s="75">
        <f>STOA!I30</f>
        <v>173.62</v>
      </c>
      <c r="AB30" s="75">
        <f>-STOA!O30</f>
        <v>0</v>
      </c>
      <c r="AC30">
        <f t="shared" si="0"/>
        <v>14.728530168509334</v>
      </c>
      <c r="AD30">
        <f t="shared" si="1"/>
        <v>1074.3845447804106</v>
      </c>
      <c r="AE30">
        <f>'IDT-1'!C30</f>
        <v>0</v>
      </c>
      <c r="AF30" s="24"/>
      <c r="AG30">
        <f t="shared" si="2"/>
        <v>1074.3845447804106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-71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5.7158499999999997</v>
      </c>
      <c r="E31">
        <f>GT_NG!Q31</f>
        <v>7.9857397504456342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1.4799646516515796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830.410713207757</v>
      </c>
      <c r="P31" s="36">
        <v>68.37</v>
      </c>
      <c r="Q31" s="36">
        <v>18.837460231868427</v>
      </c>
      <c r="R31" s="38">
        <v>18.350000000000001</v>
      </c>
      <c r="S31" s="38">
        <v>0</v>
      </c>
      <c r="T31" s="37">
        <f>SUMPRODUCT(LTA!J31:AN31,LTA!J$101:AN$101,LTA!J$104:AN$104)</f>
        <v>52.900000000000006</v>
      </c>
      <c r="U31" s="37">
        <f>SUMPRODUCT(LTA!J31:AN31,LTA!J$102:AN$102,LTA!J$104:AN$104)</f>
        <v>112.30999999999999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-240</v>
      </c>
      <c r="AA31" s="75">
        <f>STOA!I31</f>
        <v>173.62</v>
      </c>
      <c r="AB31" s="75">
        <f>-STOA!O31</f>
        <v>0</v>
      </c>
      <c r="AC31">
        <f t="shared" si="0"/>
        <v>15.145485490499972</v>
      </c>
      <c r="AD31">
        <f t="shared" si="1"/>
        <v>1047.020385329944</v>
      </c>
      <c r="AE31">
        <f>'IDT-1'!C31</f>
        <v>0</v>
      </c>
      <c r="AF31" s="24"/>
      <c r="AG31">
        <f t="shared" si="2"/>
        <v>1047.020385329944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-88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5.7158499999999997</v>
      </c>
      <c r="E32">
        <f>GT_NG!Q32</f>
        <v>7.9857397504456342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1.4799646516515796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826.64271196712355</v>
      </c>
      <c r="P32" s="36">
        <v>68.37</v>
      </c>
      <c r="Q32" s="36">
        <v>18.837460231868427</v>
      </c>
      <c r="R32" s="38">
        <v>19.350000000000001</v>
      </c>
      <c r="S32" s="38">
        <v>0</v>
      </c>
      <c r="T32" s="37">
        <f>SUMPRODUCT(LTA!J32:AN32,LTA!J$101:AN$101,LTA!J$104:AN$104)</f>
        <v>63.400000000000006</v>
      </c>
      <c r="U32" s="37">
        <f>SUMPRODUCT(LTA!J32:AN32,LTA!J$102:AN$102,LTA!J$104:AN$104)</f>
        <v>111.97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-255</v>
      </c>
      <c r="AA32" s="75">
        <f>STOA!I32</f>
        <v>173.62</v>
      </c>
      <c r="AB32" s="75">
        <f>-STOA!O32</f>
        <v>0</v>
      </c>
      <c r="AC32">
        <f t="shared" si="0"/>
        <v>15.370341374981917</v>
      </c>
      <c r="AD32">
        <f t="shared" si="1"/>
        <v>1036.1875282048288</v>
      </c>
      <c r="AE32">
        <f>'IDT-1'!C32</f>
        <v>0</v>
      </c>
      <c r="AF32" s="24"/>
      <c r="AG32">
        <f t="shared" si="2"/>
        <v>1036.1875282048288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-91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5.7158499999999997</v>
      </c>
      <c r="E33">
        <f>GT_NG!Q33</f>
        <v>7.9857397504456342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1.4799646516515796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813.57949078472814</v>
      </c>
      <c r="P33" s="36">
        <v>68.37</v>
      </c>
      <c r="Q33" s="36">
        <v>18.837460231868427</v>
      </c>
      <c r="R33" s="38">
        <v>19.350000000000001</v>
      </c>
      <c r="S33" s="38">
        <v>0</v>
      </c>
      <c r="T33" s="37">
        <f>SUMPRODUCT(LTA!J33:AN33,LTA!J$101:AN$101,LTA!J$104:AN$104)</f>
        <v>78.31</v>
      </c>
      <c r="U33" s="37">
        <f>SUMPRODUCT(LTA!J33:AN33,LTA!J$102:AN$102,LTA!J$104:AN$104)</f>
        <v>112.47999999999999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-280</v>
      </c>
      <c r="AA33" s="75">
        <f>STOA!I33</f>
        <v>173.62</v>
      </c>
      <c r="AB33" s="75">
        <f>-STOA!O33</f>
        <v>0</v>
      </c>
      <c r="AC33">
        <f t="shared" si="0"/>
        <v>15.302299753354884</v>
      </c>
      <c r="AD33">
        <f t="shared" si="1"/>
        <v>1048.6123486440606</v>
      </c>
      <c r="AE33">
        <f>'IDT-1'!C33</f>
        <v>0</v>
      </c>
      <c r="AF33" s="24"/>
      <c r="AG33">
        <f t="shared" si="2"/>
        <v>1048.6123486440606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-56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5.7158499999999997</v>
      </c>
      <c r="E34">
        <f>GT_NG!Q34</f>
        <v>7.9857397504456342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1.4799646516515796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804.47050330650768</v>
      </c>
      <c r="P34" s="36">
        <v>68.37</v>
      </c>
      <c r="Q34" s="36">
        <v>18.837460231868427</v>
      </c>
      <c r="R34" s="38">
        <v>19.350000000000005</v>
      </c>
      <c r="S34" s="38">
        <v>0</v>
      </c>
      <c r="T34" s="37">
        <f>SUMPRODUCT(LTA!J34:AN34,LTA!J$101:AN$101,LTA!J$104:AN$104)</f>
        <v>98.12</v>
      </c>
      <c r="U34" s="37">
        <f>SUMPRODUCT(LTA!J34:AN34,LTA!J$102:AN$102,LTA!J$104:AN$104)</f>
        <v>112.38999999999999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-305</v>
      </c>
      <c r="AA34" s="75">
        <f>STOA!I34</f>
        <v>173.62</v>
      </c>
      <c r="AB34" s="75">
        <f>-STOA!O34</f>
        <v>0</v>
      </c>
      <c r="AC34">
        <f t="shared" si="0"/>
        <v>15.582117341512644</v>
      </c>
      <c r="AD34">
        <f t="shared" si="1"/>
        <v>1037.943543577682</v>
      </c>
      <c r="AE34">
        <f>'IDT-1'!C34</f>
        <v>0</v>
      </c>
      <c r="AF34" s="24"/>
      <c r="AG34">
        <f t="shared" si="2"/>
        <v>1037.943543577682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-52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5.7158499999999997</v>
      </c>
      <c r="E35">
        <f>GT_NG!Q35</f>
        <v>7.9857397504456342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1.4799646516515796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794.96380349277979</v>
      </c>
      <c r="P35" s="36">
        <v>68.37</v>
      </c>
      <c r="Q35" s="36">
        <v>18.837460231868427</v>
      </c>
      <c r="R35" s="38">
        <v>19.350000000000005</v>
      </c>
      <c r="S35" s="38">
        <v>0</v>
      </c>
      <c r="T35" s="37">
        <f>SUMPRODUCT(LTA!J35:AN35,LTA!J$101:AN$101,LTA!J$104:AN$104)</f>
        <v>122.3</v>
      </c>
      <c r="U35" s="37">
        <f>SUMPRODUCT(LTA!J35:AN35,LTA!J$102:AN$102,LTA!J$104:AN$104)</f>
        <v>112.80999999999999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-335</v>
      </c>
      <c r="AA35" s="75">
        <f>STOA!I35</f>
        <v>173.62</v>
      </c>
      <c r="AB35" s="75">
        <f>-STOA!O35</f>
        <v>0</v>
      </c>
      <c r="AC35">
        <f t="shared" si="0"/>
        <v>16.114454121650628</v>
      </c>
      <c r="AD35">
        <f t="shared" si="1"/>
        <v>1007.5045069838163</v>
      </c>
      <c r="AE35">
        <f>'IDT-1'!C35</f>
        <v>0</v>
      </c>
      <c r="AF35" s="24"/>
      <c r="AG35">
        <f t="shared" si="2"/>
        <v>1007.5045069838163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-67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7.9857397504456342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1.4799646516515796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795.10652853159218</v>
      </c>
      <c r="P36" s="36">
        <v>68.37</v>
      </c>
      <c r="Q36" s="36">
        <v>18.837460231868427</v>
      </c>
      <c r="R36" s="38">
        <v>20.749999999999996</v>
      </c>
      <c r="S36" s="38">
        <v>0</v>
      </c>
      <c r="T36" s="37">
        <f>SUMPRODUCT(LTA!J36:AN36,LTA!J$101:AN$101,LTA!J$104:AN$104)</f>
        <v>139.68</v>
      </c>
      <c r="U36" s="37">
        <f>SUMPRODUCT(LTA!J36:AN36,LTA!J$102:AN$102,LTA!J$104:AN$104)</f>
        <v>113.30999999999999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-360</v>
      </c>
      <c r="AA36" s="75">
        <f>STOA!I36</f>
        <v>173.62</v>
      </c>
      <c r="AB36" s="75">
        <f>-STOA!O36</f>
        <v>0</v>
      </c>
      <c r="AC36">
        <f t="shared" si="0"/>
        <v>16.542839800135841</v>
      </c>
      <c r="AD36">
        <f t="shared" si="1"/>
        <v>997.49884634414366</v>
      </c>
      <c r="AE36">
        <f>'IDT-1'!C36</f>
        <v>0</v>
      </c>
      <c r="AF36" s="24"/>
      <c r="AG36">
        <f t="shared" si="2"/>
        <v>997.49884634414366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-71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7.9857397504456342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1.4799646516515796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792.34187605207637</v>
      </c>
      <c r="P37" s="36">
        <v>68.37</v>
      </c>
      <c r="Q37" s="36">
        <v>18.837460231868427</v>
      </c>
      <c r="R37" s="38">
        <v>20.749999999999996</v>
      </c>
      <c r="S37" s="38">
        <v>0</v>
      </c>
      <c r="T37" s="37">
        <f>SUMPRODUCT(LTA!J37:AN37,LTA!J$101:AN$101,LTA!J$104:AN$104)</f>
        <v>156.56</v>
      </c>
      <c r="U37" s="37">
        <f>SUMPRODUCT(LTA!J37:AN37,LTA!J$102:AN$102,LTA!J$104:AN$104)</f>
        <v>113.22999999999999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-370</v>
      </c>
      <c r="AA37" s="75">
        <f>STOA!I37</f>
        <v>173.62</v>
      </c>
      <c r="AB37" s="75">
        <f>-STOA!O37</f>
        <v>0</v>
      </c>
      <c r="AC37">
        <f t="shared" si="0"/>
        <v>16.879425918848792</v>
      </c>
      <c r="AD37">
        <f t="shared" si="1"/>
        <v>987.19760774591498</v>
      </c>
      <c r="AE37">
        <f>'IDT-1'!C37</f>
        <v>0</v>
      </c>
      <c r="AF37" s="24"/>
      <c r="AG37">
        <f t="shared" si="2"/>
        <v>987.19760774591498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-85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7.9857397504456342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1.4799646516515796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798.31048170406677</v>
      </c>
      <c r="P38" s="36">
        <v>68.37</v>
      </c>
      <c r="Q38" s="36">
        <v>18.837460231868427</v>
      </c>
      <c r="R38" s="38">
        <v>20.749999999999996</v>
      </c>
      <c r="S38" s="38">
        <v>0</v>
      </c>
      <c r="T38" s="37">
        <f>SUMPRODUCT(LTA!J38:AN38,LTA!J$101:AN$101,LTA!J$104:AN$104)</f>
        <v>159.88</v>
      </c>
      <c r="U38" s="37">
        <f>SUMPRODUCT(LTA!J38:AN38,LTA!J$102:AN$102,LTA!J$104:AN$104)</f>
        <v>113.30999999999999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-385</v>
      </c>
      <c r="AA38" s="75">
        <f>STOA!I38</f>
        <v>173.62</v>
      </c>
      <c r="AB38" s="75">
        <f>-STOA!O38</f>
        <v>0</v>
      </c>
      <c r="AC38">
        <f t="shared" si="0"/>
        <v>17.174944709118993</v>
      </c>
      <c r="AD38">
        <f t="shared" si="1"/>
        <v>972.27069460763482</v>
      </c>
      <c r="AE38">
        <f>'IDT-1'!C38</f>
        <v>0</v>
      </c>
      <c r="AF38" s="24"/>
      <c r="AG38">
        <f t="shared" si="2"/>
        <v>972.27069460763482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-94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7.9144385026737973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1.4799646516515796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798.70972998469711</v>
      </c>
      <c r="P39" s="36">
        <v>68.37</v>
      </c>
      <c r="Q39" s="36">
        <v>18.837460231868427</v>
      </c>
      <c r="R39" s="38">
        <v>20.749999999999996</v>
      </c>
      <c r="S39" s="38">
        <v>0</v>
      </c>
      <c r="T39" s="37">
        <f>SUMPRODUCT(LTA!J39:AN39,LTA!J$101:AN$101,LTA!J$104:AN$104)</f>
        <v>176.18</v>
      </c>
      <c r="U39" s="37">
        <f>SUMPRODUCT(LTA!J39:AN39,LTA!J$102:AN$102,LTA!J$104:AN$104)</f>
        <v>113.44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-395</v>
      </c>
      <c r="AA39" s="75">
        <f>STOA!I39</f>
        <v>173.62</v>
      </c>
      <c r="AB39" s="75">
        <f>-STOA!O39</f>
        <v>0</v>
      </c>
      <c r="AC39">
        <f t="shared" si="0"/>
        <v>17.482220938407664</v>
      </c>
      <c r="AD39">
        <f t="shared" si="1"/>
        <v>970.72136541120494</v>
      </c>
      <c r="AE39">
        <f>'IDT-1'!C39</f>
        <v>0</v>
      </c>
      <c r="AF39" s="24"/>
      <c r="AG39">
        <f t="shared" si="2"/>
        <v>970.72136541120494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-102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7.9144385026737973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1.4799646516515796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792.74451089234503</v>
      </c>
      <c r="P40" s="36">
        <v>68.37</v>
      </c>
      <c r="Q40" s="36">
        <v>18.837460231868427</v>
      </c>
      <c r="R40" s="38">
        <v>23.749999999999996</v>
      </c>
      <c r="S40" s="38">
        <v>0</v>
      </c>
      <c r="T40" s="37">
        <f>SUMPRODUCT(LTA!J40:AN40,LTA!J$101:AN$101,LTA!J$104:AN$104)</f>
        <v>192.41</v>
      </c>
      <c r="U40" s="37">
        <f>SUMPRODUCT(LTA!J40:AN40,LTA!J$102:AN$102,LTA!J$104:AN$104)</f>
        <v>111.41999999999999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-385</v>
      </c>
      <c r="AA40" s="75">
        <f>STOA!I40</f>
        <v>173.62</v>
      </c>
      <c r="AB40" s="75">
        <f>-STOA!O40</f>
        <v>0</v>
      </c>
      <c r="AC40">
        <f t="shared" si="0"/>
        <v>17.483515607650819</v>
      </c>
      <c r="AD40">
        <f t="shared" si="1"/>
        <v>992.96485164960973</v>
      </c>
      <c r="AE40">
        <f>'IDT-1'!C40</f>
        <v>0</v>
      </c>
      <c r="AF40" s="24"/>
      <c r="AG40">
        <f t="shared" si="2"/>
        <v>992.96485164960973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-101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7.9144385026737973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1.4799646516515796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792.30707372924985</v>
      </c>
      <c r="P41" s="36">
        <v>68.37</v>
      </c>
      <c r="Q41" s="36">
        <v>18.837460231868427</v>
      </c>
      <c r="R41" s="38">
        <v>23.749999999999996</v>
      </c>
      <c r="S41" s="38">
        <v>0</v>
      </c>
      <c r="T41" s="37">
        <f>SUMPRODUCT(LTA!J41:AN41,LTA!J$101:AN$101,LTA!J$104:AN$104)</f>
        <v>210.93</v>
      </c>
      <c r="U41" s="37">
        <f>SUMPRODUCT(LTA!J41:AN41,LTA!J$102:AN$102,LTA!J$104:AN$104)</f>
        <v>111.53999999999999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-385</v>
      </c>
      <c r="AA41" s="75">
        <f>STOA!I41</f>
        <v>173.62</v>
      </c>
      <c r="AB41" s="75">
        <f>-STOA!O41</f>
        <v>0</v>
      </c>
      <c r="AC41">
        <f t="shared" si="0"/>
        <v>17.732479435837533</v>
      </c>
      <c r="AD41">
        <f t="shared" si="1"/>
        <v>1000.9184506583277</v>
      </c>
      <c r="AE41">
        <f>'IDT-1'!C41</f>
        <v>0</v>
      </c>
      <c r="AF41" s="24"/>
      <c r="AG41">
        <f t="shared" si="2"/>
        <v>1000.9184506583277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-111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7.9144385026737973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1.4799646516515796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792.30732900234796</v>
      </c>
      <c r="P42" s="36">
        <v>68.37</v>
      </c>
      <c r="Q42" s="36">
        <v>18.836642309748708</v>
      </c>
      <c r="R42" s="38">
        <v>23.749999999999996</v>
      </c>
      <c r="S42" s="38">
        <v>0</v>
      </c>
      <c r="T42" s="37">
        <f>SUMPRODUCT(LTA!J42:AN42,LTA!J$101:AN$101,LTA!J$104:AN$104)</f>
        <v>222.76999999999998</v>
      </c>
      <c r="U42" s="37">
        <f>SUMPRODUCT(LTA!J42:AN42,LTA!J$102:AN$102,LTA!J$104:AN$104)</f>
        <v>111.75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-380</v>
      </c>
      <c r="AA42" s="75">
        <f>STOA!I42</f>
        <v>173.62</v>
      </c>
      <c r="AB42" s="75">
        <f>-STOA!O42</f>
        <v>0</v>
      </c>
      <c r="AC42">
        <f t="shared" si="0"/>
        <v>17.856270739570533</v>
      </c>
      <c r="AD42">
        <f t="shared" si="1"/>
        <v>1010.844096705573</v>
      </c>
      <c r="AE42">
        <f>'IDT-1'!C42</f>
        <v>0</v>
      </c>
      <c r="AF42" s="24"/>
      <c r="AG42">
        <f t="shared" si="2"/>
        <v>1010.844096705573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-118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7.9144385026737973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3.7499100007199941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792.30664631608204</v>
      </c>
      <c r="P43" s="36">
        <v>68.37</v>
      </c>
      <c r="Q43" s="36">
        <v>18.836642309748708</v>
      </c>
      <c r="R43" s="38">
        <v>23.749999999999996</v>
      </c>
      <c r="S43" s="38">
        <v>0</v>
      </c>
      <c r="T43" s="37">
        <f>SUMPRODUCT(LTA!J43:AN43,LTA!J$101:AN$101,LTA!J$104:AN$104)</f>
        <v>232.82999999999998</v>
      </c>
      <c r="U43" s="37">
        <f>SUMPRODUCT(LTA!J43:AN43,LTA!J$102:AN$102,LTA!J$104:AN$104)</f>
        <v>111.91999999999999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-370</v>
      </c>
      <c r="AA43" s="75">
        <f>STOA!I43</f>
        <v>173.62</v>
      </c>
      <c r="AB43" s="75">
        <f>-STOA!O43</f>
        <v>0</v>
      </c>
      <c r="AC43">
        <f t="shared" si="0"/>
        <v>17.939629868436608</v>
      </c>
      <c r="AD43">
        <f t="shared" si="1"/>
        <v>1026.2600002395095</v>
      </c>
      <c r="AE43">
        <f>'IDT-1'!C43</f>
        <v>0</v>
      </c>
      <c r="AF43" s="24"/>
      <c r="AG43">
        <f t="shared" si="2"/>
        <v>1026.2600002395095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-125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7.9144385026737973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3.7499100007199941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792.30664631608204</v>
      </c>
      <c r="P44" s="36">
        <v>68.37</v>
      </c>
      <c r="Q44" s="36">
        <v>18.836642309748708</v>
      </c>
      <c r="R44" s="38">
        <v>23.749999999999996</v>
      </c>
      <c r="S44" s="38">
        <v>0</v>
      </c>
      <c r="T44" s="37">
        <f>SUMPRODUCT(LTA!J44:AN44,LTA!J$101:AN$101,LTA!J$104:AN$104)</f>
        <v>242.24</v>
      </c>
      <c r="U44" s="37">
        <f>SUMPRODUCT(LTA!J44:AN44,LTA!J$102:AN$102,LTA!J$104:AN$104)</f>
        <v>112.53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-365</v>
      </c>
      <c r="AA44" s="75">
        <f>STOA!I44</f>
        <v>173.62</v>
      </c>
      <c r="AB44" s="75">
        <f>-STOA!O44</f>
        <v>0</v>
      </c>
      <c r="AC44">
        <f t="shared" si="0"/>
        <v>17.947902720736856</v>
      </c>
      <c r="AD44">
        <f t="shared" si="1"/>
        <v>1045.2717273872092</v>
      </c>
      <c r="AE44">
        <f>'IDT-1'!C44</f>
        <v>0</v>
      </c>
      <c r="AF44" s="24"/>
      <c r="AG44">
        <f t="shared" si="2"/>
        <v>1045.2717273872092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-121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7.9144385026737973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2.0765366752088457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791.80315560349675</v>
      </c>
      <c r="P45" s="36">
        <v>68.37</v>
      </c>
      <c r="Q45" s="36">
        <v>18.836642309748708</v>
      </c>
      <c r="R45" s="38">
        <v>23.749999999999996</v>
      </c>
      <c r="S45" s="38">
        <v>0</v>
      </c>
      <c r="T45" s="37">
        <f>SUMPRODUCT(LTA!J45:AN45,LTA!J$101:AN$101,LTA!J$104:AN$104)</f>
        <v>252.95000000000002</v>
      </c>
      <c r="U45" s="37">
        <f>SUMPRODUCT(LTA!J45:AN45,LTA!J$102:AN$102,LTA!J$104:AN$104)</f>
        <v>113.03999999999999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-355</v>
      </c>
      <c r="AA45" s="75">
        <f>STOA!I45</f>
        <v>173.62</v>
      </c>
      <c r="AB45" s="75">
        <f>-STOA!O45</f>
        <v>0</v>
      </c>
      <c r="AC45">
        <f t="shared" si="0"/>
        <v>18.107385464901359</v>
      </c>
      <c r="AD45">
        <f t="shared" si="1"/>
        <v>1045.155380604948</v>
      </c>
      <c r="AE45">
        <f>'IDT-1'!C45</f>
        <v>0</v>
      </c>
      <c r="AF45" s="24"/>
      <c r="AG45">
        <f t="shared" si="2"/>
        <v>1045.155380604948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-140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7.9144385026737973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791.80315560349675</v>
      </c>
      <c r="P46" s="36">
        <v>68.37</v>
      </c>
      <c r="Q46" s="36">
        <v>18.836642309748708</v>
      </c>
      <c r="R46" s="38">
        <v>23.749999999999996</v>
      </c>
      <c r="S46" s="38">
        <v>0</v>
      </c>
      <c r="T46" s="37">
        <f>SUMPRODUCT(LTA!J46:AN46,LTA!J$101:AN$101,LTA!J$104:AN$104)</f>
        <v>261.14</v>
      </c>
      <c r="U46" s="37">
        <f>SUMPRODUCT(LTA!J46:AN46,LTA!J$102:AN$102,LTA!J$104:AN$104)</f>
        <v>113.42999999999999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-345</v>
      </c>
      <c r="AA46" s="75">
        <f>STOA!I46</f>
        <v>173.62</v>
      </c>
      <c r="AB46" s="75">
        <f>-STOA!O46</f>
        <v>0</v>
      </c>
      <c r="AC46">
        <f t="shared" si="0"/>
        <v>18.120225304548548</v>
      </c>
      <c r="AD46">
        <f t="shared" si="1"/>
        <v>1056.6460040900924</v>
      </c>
      <c r="AE46">
        <f>'IDT-1'!C46</f>
        <v>0</v>
      </c>
      <c r="AF46" s="24"/>
      <c r="AG46">
        <f t="shared" si="2"/>
        <v>1056.6460040900924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-145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7.9144385026737973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46.798171946408345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698.98740644256452</v>
      </c>
      <c r="P47" s="36">
        <v>68.37</v>
      </c>
      <c r="Q47" s="36">
        <v>18.836642309748708</v>
      </c>
      <c r="R47" s="38">
        <v>23.749999999999996</v>
      </c>
      <c r="S47" s="38">
        <v>0</v>
      </c>
      <c r="T47" s="37">
        <f>SUMPRODUCT(LTA!J47:AN47,LTA!J$101:AN$101,LTA!J$104:AN$104)</f>
        <v>264.57</v>
      </c>
      <c r="U47" s="37">
        <f>SUMPRODUCT(LTA!J47:AN47,LTA!J$102:AN$102,LTA!J$104:AN$104)</f>
        <v>115.55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-340</v>
      </c>
      <c r="AA47" s="75">
        <f>STOA!I47</f>
        <v>173.62</v>
      </c>
      <c r="AB47" s="75">
        <f>-STOA!O47</f>
        <v>0</v>
      </c>
      <c r="AC47">
        <f t="shared" si="0"/>
        <v>16.369437672067797</v>
      </c>
      <c r="AD47">
        <f t="shared" si="1"/>
        <v>1060.3314644201619</v>
      </c>
      <c r="AE47">
        <f>'IDT-1'!C47</f>
        <v>0</v>
      </c>
      <c r="AF47" s="24"/>
      <c r="AG47">
        <f t="shared" si="2"/>
        <v>1060.3314644201619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-50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7.9144385026737973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46.798171946408345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686.05125210614767</v>
      </c>
      <c r="P48" s="36">
        <v>68.37</v>
      </c>
      <c r="Q48" s="36">
        <v>18.836642309748708</v>
      </c>
      <c r="R48" s="38">
        <v>23.749999999999996</v>
      </c>
      <c r="S48" s="38">
        <v>0</v>
      </c>
      <c r="T48" s="37">
        <f>SUMPRODUCT(LTA!J48:AN48,LTA!J$101:AN$101,LTA!J$104:AN$104)</f>
        <v>267.25</v>
      </c>
      <c r="U48" s="37">
        <f>SUMPRODUCT(LTA!J48:AN48,LTA!J$102:AN$102,LTA!J$104:AN$104)</f>
        <v>115.97999999999999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-330</v>
      </c>
      <c r="AA48" s="75">
        <f>STOA!I48</f>
        <v>173.62</v>
      </c>
      <c r="AB48" s="75">
        <f>-STOA!O48</f>
        <v>0</v>
      </c>
      <c r="AC48">
        <f t="shared" si="0"/>
        <v>15.874573647886344</v>
      </c>
      <c r="AD48">
        <f t="shared" si="1"/>
        <v>1097.0001741079263</v>
      </c>
      <c r="AE48">
        <f>'IDT-1'!C48</f>
        <v>0</v>
      </c>
      <c r="AF48" s="24"/>
      <c r="AG48">
        <f t="shared" si="2"/>
        <v>1097.0001741079263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-14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7.9144385026737973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46.798171946408345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684.69493832906619</v>
      </c>
      <c r="P49" s="36">
        <v>68.37</v>
      </c>
      <c r="Q49" s="36">
        <v>18.836642309748708</v>
      </c>
      <c r="R49" s="38">
        <v>23.75</v>
      </c>
      <c r="S49" s="38">
        <v>0</v>
      </c>
      <c r="T49" s="37">
        <f>SUMPRODUCT(LTA!J49:AN49,LTA!J$101:AN$101,LTA!J$104:AN$104)</f>
        <v>270.08</v>
      </c>
      <c r="U49" s="37">
        <f>SUMPRODUCT(LTA!J49:AN49,LTA!J$102:AN$102,LTA!J$104:AN$104)</f>
        <v>116.60999999999999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-310</v>
      </c>
      <c r="AA49" s="75">
        <f>STOA!I49</f>
        <v>173.62</v>
      </c>
      <c r="AB49" s="75">
        <f>-STOA!O49</f>
        <v>0</v>
      </c>
      <c r="AC49">
        <f t="shared" si="0"/>
        <v>15.946354851781196</v>
      </c>
      <c r="AD49">
        <f t="shared" si="1"/>
        <v>1093.0320791269498</v>
      </c>
      <c r="AE49">
        <f>'IDT-1'!C49</f>
        <v>0</v>
      </c>
      <c r="AF49" s="24"/>
      <c r="AG49">
        <f t="shared" si="2"/>
        <v>1093.0320791269498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7.9144385026737973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46.798171946408345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684.69489131172361</v>
      </c>
      <c r="P50" s="36">
        <v>68.37</v>
      </c>
      <c r="Q50" s="36">
        <v>18.836642309748708</v>
      </c>
      <c r="R50" s="38">
        <v>23.75</v>
      </c>
      <c r="S50" s="38">
        <v>0</v>
      </c>
      <c r="T50" s="37">
        <f>SUMPRODUCT(LTA!J50:AN50,LTA!J$101:AN$101,LTA!J$104:AN$104)</f>
        <v>271.83</v>
      </c>
      <c r="U50" s="37">
        <f>SUMPRODUCT(LTA!J50:AN50,LTA!J$102:AN$102,LTA!J$104:AN$104)</f>
        <v>117.33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-310</v>
      </c>
      <c r="AA50" s="75">
        <f>STOA!I50</f>
        <v>173.62</v>
      </c>
      <c r="AB50" s="75">
        <f>-STOA!O50</f>
        <v>0</v>
      </c>
      <c r="AC50">
        <f t="shared" si="0"/>
        <v>15.852674780240044</v>
      </c>
      <c r="AD50">
        <f t="shared" si="1"/>
        <v>1108.5957121811487</v>
      </c>
      <c r="AE50">
        <f>'IDT-1'!C50</f>
        <v>0</v>
      </c>
      <c r="AF50" s="24"/>
      <c r="AG50">
        <f t="shared" si="2"/>
        <v>1108.5957121811487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-27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7.9144385026737973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46.798171946408345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684.69471153123845</v>
      </c>
      <c r="P51" s="36">
        <v>70.680000000000007</v>
      </c>
      <c r="Q51" s="36">
        <v>18.836642309748708</v>
      </c>
      <c r="R51" s="38">
        <v>23.75</v>
      </c>
      <c r="S51" s="38">
        <v>0</v>
      </c>
      <c r="T51" s="37">
        <f>SUMPRODUCT(LTA!J51:AN51,LTA!J$101:AN$101,LTA!J$104:AN$104)</f>
        <v>273.17</v>
      </c>
      <c r="U51" s="37">
        <f>SUMPRODUCT(LTA!J51:AN51,LTA!J$102:AN$102,LTA!J$104:AN$104)</f>
        <v>117.88999999999999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-300</v>
      </c>
      <c r="AA51" s="75">
        <f>STOA!I51</f>
        <v>173.62</v>
      </c>
      <c r="AB51" s="75">
        <f>-STOA!O51</f>
        <v>0</v>
      </c>
      <c r="AC51">
        <f t="shared" si="0"/>
        <v>15.836452433038602</v>
      </c>
      <c r="AD51">
        <f t="shared" si="1"/>
        <v>1118.8217547478648</v>
      </c>
      <c r="AE51">
        <f>'IDT-1'!C51</f>
        <v>0</v>
      </c>
      <c r="AF51" s="24"/>
      <c r="AG51">
        <f t="shared" si="2"/>
        <v>1118.8217547478648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-31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7.9144385026737973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46.798171946408345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684.69458673312351</v>
      </c>
      <c r="P52" s="36">
        <v>68.37</v>
      </c>
      <c r="Q52" s="36">
        <v>18.836642309748708</v>
      </c>
      <c r="R52" s="38">
        <v>23.75</v>
      </c>
      <c r="S52" s="38">
        <v>0</v>
      </c>
      <c r="T52" s="37">
        <f>SUMPRODUCT(LTA!J52:AN52,LTA!J$101:AN$101,LTA!J$104:AN$104)</f>
        <v>275.76</v>
      </c>
      <c r="U52" s="37">
        <f>SUMPRODUCT(LTA!J52:AN52,LTA!J$102:AN$102,LTA!J$104:AN$104)</f>
        <v>118.16999999999999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-285</v>
      </c>
      <c r="AA52" s="75">
        <f>STOA!I52</f>
        <v>173.62</v>
      </c>
      <c r="AB52" s="75">
        <f>-STOA!O52</f>
        <v>0</v>
      </c>
      <c r="AC52">
        <f t="shared" si="0"/>
        <v>15.725963677026655</v>
      </c>
      <c r="AD52">
        <f t="shared" si="1"/>
        <v>1132.4921187057623</v>
      </c>
      <c r="AE52">
        <f>'IDT-1'!C52</f>
        <v>0</v>
      </c>
      <c r="AF52" s="24"/>
      <c r="AG52">
        <f t="shared" si="2"/>
        <v>1132.4921187057623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-33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7.9144385026737973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46.798171946408345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675.67420094658814</v>
      </c>
      <c r="P53" s="36">
        <v>68.37</v>
      </c>
      <c r="Q53" s="36">
        <v>10.11</v>
      </c>
      <c r="R53" s="38">
        <v>23.75</v>
      </c>
      <c r="S53" s="38">
        <v>0</v>
      </c>
      <c r="T53" s="37">
        <f>SUMPRODUCT(LTA!J53:AN53,LTA!J$101:AN$101,LTA!J$104:AN$104)</f>
        <v>280.88</v>
      </c>
      <c r="U53" s="37">
        <f>SUMPRODUCT(LTA!J53:AN53,LTA!J$102:AN$102,LTA!J$104:AN$104)</f>
        <v>121.77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-280</v>
      </c>
      <c r="AA53" s="75">
        <f>STOA!I53</f>
        <v>173.62</v>
      </c>
      <c r="AB53" s="75">
        <f>-STOA!O53</f>
        <v>0</v>
      </c>
      <c r="AC53">
        <f t="shared" si="0"/>
        <v>15.62876957473496</v>
      </c>
      <c r="AD53">
        <f t="shared" si="1"/>
        <v>1125.5622847117695</v>
      </c>
      <c r="AE53">
        <f>'IDT-1'!C53</f>
        <v>0</v>
      </c>
      <c r="AF53" s="24"/>
      <c r="AG53">
        <f t="shared" si="2"/>
        <v>1125.5622847117695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-36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7.9045579687977972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46.798171946408345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671.51494601137199</v>
      </c>
      <c r="P54" s="36">
        <v>68.37</v>
      </c>
      <c r="Q54" s="36">
        <v>10.11</v>
      </c>
      <c r="R54" s="38">
        <v>23.75</v>
      </c>
      <c r="S54" s="38">
        <v>0</v>
      </c>
      <c r="T54" s="37">
        <f>SUMPRODUCT(LTA!J54:AN54,LTA!J$101:AN$101,LTA!J$104:AN$104)</f>
        <v>281.95000000000005</v>
      </c>
      <c r="U54" s="37">
        <f>SUMPRODUCT(LTA!J54:AN54,LTA!J$102:AN$102,LTA!J$104:AN$104)</f>
        <v>122.03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-285</v>
      </c>
      <c r="AA54" s="75">
        <f>STOA!I54</f>
        <v>173.62</v>
      </c>
      <c r="AB54" s="75">
        <f>-STOA!O54</f>
        <v>0</v>
      </c>
      <c r="AC54">
        <f t="shared" si="0"/>
        <v>15.550516417473782</v>
      </c>
      <c r="AD54">
        <f t="shared" si="1"/>
        <v>1128.801402399939</v>
      </c>
      <c r="AE54">
        <f>'IDT-1'!C54</f>
        <v>0</v>
      </c>
      <c r="AF54" s="24"/>
      <c r="AG54">
        <f t="shared" si="2"/>
        <v>1128.801402399939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-25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7.9045579687977972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46.798171946408345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668.37137713708944</v>
      </c>
      <c r="P55" s="36">
        <v>68.37</v>
      </c>
      <c r="Q55" s="36">
        <v>10.119999999999999</v>
      </c>
      <c r="R55" s="38">
        <v>23.75</v>
      </c>
      <c r="S55" s="38">
        <v>0</v>
      </c>
      <c r="T55" s="37">
        <f>SUMPRODUCT(LTA!J55:AN55,LTA!J$101:AN$101,LTA!J$104:AN$104)</f>
        <v>282.62</v>
      </c>
      <c r="U55" s="37">
        <f>SUMPRODUCT(LTA!J55:AN55,LTA!J$102:AN$102,LTA!J$104:AN$104)</f>
        <v>101.51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-290</v>
      </c>
      <c r="AA55" s="75">
        <f>STOA!I55</f>
        <v>173.62</v>
      </c>
      <c r="AB55" s="75">
        <f>-STOA!O55</f>
        <v>0</v>
      </c>
      <c r="AC55">
        <f t="shared" si="0"/>
        <v>15.437042286602047</v>
      </c>
      <c r="AD55">
        <f t="shared" si="1"/>
        <v>1095.9313076565279</v>
      </c>
      <c r="AE55">
        <f>'IDT-1'!C55</f>
        <v>0</v>
      </c>
      <c r="AF55" s="24"/>
      <c r="AG55">
        <f t="shared" si="2"/>
        <v>1095.9313076565279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7.9045579687977972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46.798171946408345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668.37137713708944</v>
      </c>
      <c r="P56" s="36">
        <v>68.37</v>
      </c>
      <c r="Q56" s="36">
        <v>10.119999999999999</v>
      </c>
      <c r="R56" s="38">
        <v>23.75</v>
      </c>
      <c r="S56" s="38">
        <v>0</v>
      </c>
      <c r="T56" s="37">
        <f>SUMPRODUCT(LTA!J56:AN56,LTA!J$101:AN$101,LTA!J$104:AN$104)</f>
        <v>283.88</v>
      </c>
      <c r="U56" s="37">
        <f>SUMPRODUCT(LTA!J56:AN56,LTA!J$102:AN$102,LTA!J$104:AN$104)</f>
        <v>91.710000000000008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-280</v>
      </c>
      <c r="AA56" s="75">
        <f>STOA!I56</f>
        <v>173.62</v>
      </c>
      <c r="AB56" s="75">
        <f>-STOA!O56</f>
        <v>0</v>
      </c>
      <c r="AC56">
        <f t="shared" si="0"/>
        <v>15.246474628813507</v>
      </c>
      <c r="AD56">
        <f t="shared" si="1"/>
        <v>1100.5818753143164</v>
      </c>
      <c r="AE56">
        <f>'IDT-1'!C56</f>
        <v>0</v>
      </c>
      <c r="AF56" s="24"/>
      <c r="AG56">
        <f t="shared" si="2"/>
        <v>1100.5818753143164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-27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7.9045579687977972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46.798171946408345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669.99831361187</v>
      </c>
      <c r="P57" s="36">
        <v>68.37</v>
      </c>
      <c r="Q57" s="36">
        <v>10.119999999999999</v>
      </c>
      <c r="R57" s="38">
        <v>23.75</v>
      </c>
      <c r="S57" s="38">
        <v>0</v>
      </c>
      <c r="T57" s="37">
        <f>SUMPRODUCT(LTA!J57:AN57,LTA!J$101:AN$101,LTA!J$104:AN$104)</f>
        <v>285.15999999999997</v>
      </c>
      <c r="U57" s="37">
        <f>SUMPRODUCT(LTA!J57:AN57,LTA!J$102:AN$102,LTA!J$104:AN$104)</f>
        <v>91.98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-275</v>
      </c>
      <c r="AA57" s="75">
        <f>STOA!I57</f>
        <v>173.62</v>
      </c>
      <c r="AB57" s="75">
        <f>-STOA!O57</f>
        <v>0</v>
      </c>
      <c r="AC57">
        <f t="shared" si="0"/>
        <v>14.990331589081327</v>
      </c>
      <c r="AD57">
        <f t="shared" si="1"/>
        <v>1136.0149548288293</v>
      </c>
      <c r="AE57">
        <f>'IDT-1'!C57</f>
        <v>0</v>
      </c>
      <c r="AF57" s="24"/>
      <c r="AG57">
        <f t="shared" si="2"/>
        <v>1136.0149548288293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7.9045579687977972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46.798171946408345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677.91362984201692</v>
      </c>
      <c r="P58" s="36">
        <v>68.37</v>
      </c>
      <c r="Q58" s="36">
        <v>10.06</v>
      </c>
      <c r="R58" s="38">
        <v>23.75</v>
      </c>
      <c r="S58" s="38">
        <v>0</v>
      </c>
      <c r="T58" s="37">
        <f>SUMPRODUCT(LTA!J58:AN58,LTA!J$101:AN$101,LTA!J$104:AN$104)</f>
        <v>289.52</v>
      </c>
      <c r="U58" s="37">
        <f>SUMPRODUCT(LTA!J58:AN58,LTA!J$102:AN$102,LTA!J$104:AN$104)</f>
        <v>92.28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-245</v>
      </c>
      <c r="AA58" s="75">
        <f>STOA!I58</f>
        <v>173.62</v>
      </c>
      <c r="AB58" s="75">
        <f>-STOA!O58</f>
        <v>0</v>
      </c>
      <c r="AC58">
        <f t="shared" si="0"/>
        <v>15.073831989340032</v>
      </c>
      <c r="AD58">
        <f t="shared" si="1"/>
        <v>1151.4467706587172</v>
      </c>
      <c r="AE58">
        <f>'IDT-1'!C58</f>
        <v>0</v>
      </c>
      <c r="AF58" s="24"/>
      <c r="AG58">
        <f t="shared" si="2"/>
        <v>1151.4467706587172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-27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7.8940731399747799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46.798171946408345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685.04558147507919</v>
      </c>
      <c r="P59" s="36">
        <v>68.37</v>
      </c>
      <c r="Q59" s="36">
        <v>10.06</v>
      </c>
      <c r="R59" s="38">
        <v>23.75</v>
      </c>
      <c r="S59" s="38">
        <v>0</v>
      </c>
      <c r="T59" s="37">
        <f>SUMPRODUCT(LTA!J59:AN59,LTA!J$101:AN$101,LTA!J$104:AN$104)</f>
        <v>287.89</v>
      </c>
      <c r="U59" s="37">
        <f>SUMPRODUCT(LTA!J59:AN59,LTA!J$102:AN$102,LTA!J$104:AN$104)</f>
        <v>93.86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-290</v>
      </c>
      <c r="AA59" s="75">
        <f>STOA!I59</f>
        <v>232.07999999999998</v>
      </c>
      <c r="AB59" s="75">
        <f>-STOA!O59</f>
        <v>0</v>
      </c>
      <c r="AC59">
        <f t="shared" si="0"/>
        <v>15.810315192616851</v>
      </c>
      <c r="AD59">
        <f t="shared" si="1"/>
        <v>1198.2417542596795</v>
      </c>
      <c r="AE59">
        <f>'IDT-1'!C59</f>
        <v>0</v>
      </c>
      <c r="AF59" s="24"/>
      <c r="AG59">
        <f t="shared" si="2"/>
        <v>1198.2417542596795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7.8940731399747799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46.798171946408345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677.53873517129614</v>
      </c>
      <c r="P60" s="36">
        <v>68.37</v>
      </c>
      <c r="Q60" s="36">
        <v>10.06</v>
      </c>
      <c r="R60" s="38">
        <v>23.75</v>
      </c>
      <c r="S60" s="38">
        <v>0</v>
      </c>
      <c r="T60" s="37">
        <f>SUMPRODUCT(LTA!J60:AN60,LTA!J$101:AN$101,LTA!J$104:AN$104)</f>
        <v>283.52999999999997</v>
      </c>
      <c r="U60" s="37">
        <f>SUMPRODUCT(LTA!J60:AN60,LTA!J$102:AN$102,LTA!J$104:AN$104)</f>
        <v>94.15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-270</v>
      </c>
      <c r="AA60" s="75">
        <f>STOA!I60</f>
        <v>232.07999999999998</v>
      </c>
      <c r="AB60" s="75">
        <f>-STOA!O60</f>
        <v>0</v>
      </c>
      <c r="AC60">
        <f t="shared" si="0"/>
        <v>15.530876394699655</v>
      </c>
      <c r="AD60">
        <f t="shared" si="1"/>
        <v>1206.944346753814</v>
      </c>
      <c r="AE60">
        <f>'IDT-1'!C60</f>
        <v>0</v>
      </c>
      <c r="AF60" s="24"/>
      <c r="AG60">
        <f t="shared" si="2"/>
        <v>1206.944346753814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7.8940731399747799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46.798171946408345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784.98126252516658</v>
      </c>
      <c r="P61" s="36">
        <v>68.37</v>
      </c>
      <c r="Q61" s="36">
        <v>10.11</v>
      </c>
      <c r="R61" s="38">
        <v>23.75</v>
      </c>
      <c r="S61" s="38">
        <v>0</v>
      </c>
      <c r="T61" s="37">
        <f>SUMPRODUCT(LTA!J61:AN61,LTA!J$101:AN$101,LTA!J$104:AN$104)</f>
        <v>280.14</v>
      </c>
      <c r="U61" s="37">
        <f>SUMPRODUCT(LTA!J61:AN61,LTA!J$102:AN$102,LTA!J$104:AN$104)</f>
        <v>94.3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-250</v>
      </c>
      <c r="AA61" s="75">
        <f>STOA!I61</f>
        <v>232.07999999999998</v>
      </c>
      <c r="AB61" s="75">
        <f>-STOA!O61</f>
        <v>0</v>
      </c>
      <c r="AC61">
        <f t="shared" si="0"/>
        <v>17.220695729844707</v>
      </c>
      <c r="AD61">
        <f t="shared" si="1"/>
        <v>1222.507054772539</v>
      </c>
      <c r="AE61">
        <f>'IDT-1'!C61</f>
        <v>0</v>
      </c>
      <c r="AF61" s="24"/>
      <c r="AG61">
        <f t="shared" si="2"/>
        <v>1222.507054772539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-107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7.8940731399747799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46.798171946408345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785.366793693673</v>
      </c>
      <c r="P62" s="36">
        <v>68.37</v>
      </c>
      <c r="Q62" s="36">
        <v>10.11</v>
      </c>
      <c r="R62" s="38">
        <v>23.75</v>
      </c>
      <c r="S62" s="38">
        <v>0</v>
      </c>
      <c r="T62" s="37">
        <f>SUMPRODUCT(LTA!J62:AN62,LTA!J$101:AN$101,LTA!J$104:AN$104)</f>
        <v>273.20999999999998</v>
      </c>
      <c r="U62" s="37">
        <f>SUMPRODUCT(LTA!J62:AN62,LTA!J$102:AN$102,LTA!J$104:AN$104)</f>
        <v>94.67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-230</v>
      </c>
      <c r="AA62" s="75">
        <f>STOA!I62</f>
        <v>232.07999999999998</v>
      </c>
      <c r="AB62" s="75">
        <f>-STOA!O62</f>
        <v>0</v>
      </c>
      <c r="AC62">
        <f t="shared" si="0"/>
        <v>16.979919726161466</v>
      </c>
      <c r="AD62">
        <f t="shared" si="1"/>
        <v>1237.5733619447292</v>
      </c>
      <c r="AE62">
        <f>'IDT-1'!C62</f>
        <v>0</v>
      </c>
      <c r="AF62" s="24"/>
      <c r="AG62">
        <f t="shared" si="2"/>
        <v>1237.5733619447292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-106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7.8940731399747799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46.798171946408345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794.43873284703398</v>
      </c>
      <c r="P63" s="36">
        <v>68.37</v>
      </c>
      <c r="Q63" s="36">
        <v>18.836642309748708</v>
      </c>
      <c r="R63" s="38">
        <v>23.75</v>
      </c>
      <c r="S63" s="38">
        <v>0</v>
      </c>
      <c r="T63" s="37">
        <f>SUMPRODUCT(LTA!J63:AN63,LTA!J$101:AN$101,LTA!J$104:AN$104)</f>
        <v>264.48</v>
      </c>
      <c r="U63" s="37">
        <f>SUMPRODUCT(LTA!J63:AN63,LTA!J$102:AN$102,LTA!J$104:AN$104)</f>
        <v>124.53999999999999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-225</v>
      </c>
      <c r="AA63" s="75">
        <f>STOA!I63</f>
        <v>232.07999999999998</v>
      </c>
      <c r="AB63" s="75">
        <f>-STOA!O63</f>
        <v>0</v>
      </c>
      <c r="AC63">
        <f t="shared" si="0"/>
        <v>17.251554222859269</v>
      </c>
      <c r="AD63">
        <f t="shared" si="1"/>
        <v>1284.2403089111408</v>
      </c>
      <c r="AE63">
        <f>'IDT-1'!C63</f>
        <v>0</v>
      </c>
      <c r="AF63" s="24"/>
      <c r="AG63">
        <f t="shared" si="2"/>
        <v>1284.2403089111408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-103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7.8940731399747799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46.798171946408345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793.47681698272811</v>
      </c>
      <c r="P64" s="36">
        <v>68.37</v>
      </c>
      <c r="Q64" s="36">
        <v>18.836642309748708</v>
      </c>
      <c r="R64" s="38">
        <v>23.75</v>
      </c>
      <c r="S64" s="38">
        <v>0</v>
      </c>
      <c r="T64" s="37">
        <f>SUMPRODUCT(LTA!J64:AN64,LTA!J$101:AN$101,LTA!J$104:AN$104)</f>
        <v>250.89999999999998</v>
      </c>
      <c r="U64" s="37">
        <f>SUMPRODUCT(LTA!J64:AN64,LTA!J$102:AN$102,LTA!J$104:AN$104)</f>
        <v>128.12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-220</v>
      </c>
      <c r="AA64" s="75">
        <f>STOA!I64</f>
        <v>232.07999999999998</v>
      </c>
      <c r="AB64" s="75">
        <f>-STOA!O64</f>
        <v>0</v>
      </c>
      <c r="AC64">
        <f t="shared" si="0"/>
        <v>17.04855183298703</v>
      </c>
      <c r="AD64">
        <f t="shared" si="1"/>
        <v>1285.4813954367073</v>
      </c>
      <c r="AE64">
        <f>'IDT-1'!C64</f>
        <v>0</v>
      </c>
      <c r="AF64" s="24"/>
      <c r="AG64">
        <f t="shared" si="2"/>
        <v>1285.4813954367073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-96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7.8940731399747799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46.798171946408345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792.08995062654287</v>
      </c>
      <c r="P65" s="36">
        <v>68.37</v>
      </c>
      <c r="Q65" s="36">
        <v>18.836642309748708</v>
      </c>
      <c r="R65" s="38">
        <v>23.75</v>
      </c>
      <c r="S65" s="38">
        <v>0</v>
      </c>
      <c r="T65" s="37">
        <f>SUMPRODUCT(LTA!J65:AN65,LTA!J$101:AN$101,LTA!J$104:AN$104)</f>
        <v>240.14999999999998</v>
      </c>
      <c r="U65" s="37">
        <f>SUMPRODUCT(LTA!J65:AN65,LTA!J$102:AN$102,LTA!J$104:AN$104)</f>
        <v>128.24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-215</v>
      </c>
      <c r="AA65" s="75">
        <f>STOA!I65</f>
        <v>232.07999999999998</v>
      </c>
      <c r="AB65" s="75">
        <f>-STOA!O65</f>
        <v>0</v>
      </c>
      <c r="AC65">
        <f t="shared" si="0"/>
        <v>17.04046281179675</v>
      </c>
      <c r="AD65">
        <f t="shared" si="1"/>
        <v>1262.4726181017124</v>
      </c>
      <c r="AE65">
        <f>'IDT-1'!C65</f>
        <v>0</v>
      </c>
      <c r="AF65" s="24"/>
      <c r="AG65">
        <f t="shared" si="2"/>
        <v>1262.4726181017124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-112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7.8940731399747799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46.798171946408345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792.08995062654287</v>
      </c>
      <c r="P66" s="36">
        <v>68.37</v>
      </c>
      <c r="Q66" s="36">
        <v>18.836642309748708</v>
      </c>
      <c r="R66" s="38">
        <v>23.75</v>
      </c>
      <c r="S66" s="38">
        <v>0</v>
      </c>
      <c r="T66" s="37">
        <f>SUMPRODUCT(LTA!J66:AN66,LTA!J$101:AN$101,LTA!J$104:AN$104)</f>
        <v>226.12</v>
      </c>
      <c r="U66" s="37">
        <f>SUMPRODUCT(LTA!J66:AN66,LTA!J$102:AN$102,LTA!J$104:AN$104)</f>
        <v>128.38999999999999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-200</v>
      </c>
      <c r="AA66" s="75">
        <f>STOA!I66</f>
        <v>232.07999999999998</v>
      </c>
      <c r="AB66" s="75">
        <f>-STOA!O66</f>
        <v>0</v>
      </c>
      <c r="AC66">
        <f t="shared" si="0"/>
        <v>16.829537536574794</v>
      </c>
      <c r="AD66">
        <f t="shared" si="1"/>
        <v>1258.8035433769339</v>
      </c>
      <c r="AE66">
        <f>'IDT-1'!C66</f>
        <v>0</v>
      </c>
      <c r="AF66" s="24"/>
      <c r="AG66">
        <f t="shared" si="2"/>
        <v>1258.8035433769339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-117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7.8940731399747799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798.22915779836433</v>
      </c>
      <c r="P67" s="36">
        <v>68.37</v>
      </c>
      <c r="Q67" s="36">
        <v>18.836642309748708</v>
      </c>
      <c r="R67" s="38">
        <v>23.75</v>
      </c>
      <c r="S67" s="38">
        <v>0</v>
      </c>
      <c r="T67" s="37">
        <f>SUMPRODUCT(LTA!J67:AN67,LTA!J$101:AN$101,LTA!J$104:AN$104)</f>
        <v>210.93</v>
      </c>
      <c r="U67" s="37">
        <f>SUMPRODUCT(LTA!J67:AN67,LTA!J$102:AN$102,LTA!J$104:AN$104)</f>
        <v>128.34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-195</v>
      </c>
      <c r="AA67" s="75">
        <f>STOA!I67</f>
        <v>232.07999999999998</v>
      </c>
      <c r="AB67" s="75">
        <f>-STOA!O67</f>
        <v>0</v>
      </c>
      <c r="AC67">
        <f t="shared" si="0"/>
        <v>16.86224310237623</v>
      </c>
      <c r="AD67">
        <f t="shared" si="1"/>
        <v>1258.4696231244332</v>
      </c>
      <c r="AE67">
        <f>'IDT-1'!C67</f>
        <v>0</v>
      </c>
      <c r="AF67" s="24"/>
      <c r="AG67">
        <f t="shared" si="2"/>
        <v>1258.4696231244332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-124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7.8940731399747799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810.0438876755984</v>
      </c>
      <c r="P68" s="36">
        <v>68.37</v>
      </c>
      <c r="Q68" s="36">
        <v>18.836642309748708</v>
      </c>
      <c r="R68" s="38">
        <v>23.75</v>
      </c>
      <c r="S68" s="38">
        <v>0</v>
      </c>
      <c r="T68" s="37">
        <f>SUMPRODUCT(LTA!J68:AN68,LTA!J$101:AN$101,LTA!J$104:AN$104)</f>
        <v>197.45999999999998</v>
      </c>
      <c r="U68" s="37">
        <f>SUMPRODUCT(LTA!J68:AN68,LTA!J$102:AN$102,LTA!J$104:AN$104)</f>
        <v>128.20999999999998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-200</v>
      </c>
      <c r="AA68" s="75">
        <f>STOA!I68</f>
        <v>232.07999999999998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16.739995195029547</v>
      </c>
      <c r="AD68">
        <f t="shared" ref="AD68:AD98" si="4">SUM(B68:AB68,AI68:AR68)-AC68</f>
        <v>1268.8066009090142</v>
      </c>
      <c r="AE68">
        <f>'IDT-1'!C68</f>
        <v>0</v>
      </c>
      <c r="AF68" s="24"/>
      <c r="AG68">
        <f t="shared" ref="AG68:AG98" si="5">SUM(AD68:AF68)</f>
        <v>1268.8066009090142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-107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7.8940731399747799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46.798171946408345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737.53185344909014</v>
      </c>
      <c r="P69" s="36">
        <v>68.37</v>
      </c>
      <c r="Q69" s="36">
        <v>18.836642309748708</v>
      </c>
      <c r="R69" s="38">
        <v>23.75</v>
      </c>
      <c r="S69" s="38">
        <v>0</v>
      </c>
      <c r="T69" s="37">
        <f>SUMPRODUCT(LTA!J69:AN69,LTA!J$101:AN$101,LTA!J$104:AN$104)</f>
        <v>175.21</v>
      </c>
      <c r="U69" s="37">
        <f>SUMPRODUCT(LTA!J69:AN69,LTA!J$102:AN$102,LTA!J$104:AN$104)</f>
        <v>128.06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-185</v>
      </c>
      <c r="AA69" s="75">
        <f>STOA!I69</f>
        <v>232.07999999999998</v>
      </c>
      <c r="AB69" s="75">
        <f>-STOA!O69</f>
        <v>0</v>
      </c>
      <c r="AC69">
        <f t="shared" si="3"/>
        <v>15.046214039282463</v>
      </c>
      <c r="AD69">
        <f t="shared" si="4"/>
        <v>1250.7887696967739</v>
      </c>
      <c r="AE69">
        <f>'IDT-1'!C69</f>
        <v>0</v>
      </c>
      <c r="AF69" s="24"/>
      <c r="AG69">
        <f t="shared" si="5"/>
        <v>1250.7887696967739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-36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7.8940731399747799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46.798171946408345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737.62781326652282</v>
      </c>
      <c r="P70" s="36">
        <v>68.37</v>
      </c>
      <c r="Q70" s="36">
        <v>18.836642309748708</v>
      </c>
      <c r="R70" s="38">
        <v>23.75</v>
      </c>
      <c r="S70" s="38">
        <v>0</v>
      </c>
      <c r="T70" s="37">
        <f>SUMPRODUCT(LTA!J70:AN70,LTA!J$101:AN$101,LTA!J$104:AN$104)</f>
        <v>159.84</v>
      </c>
      <c r="U70" s="37">
        <f>SUMPRODUCT(LTA!J70:AN70,LTA!J$102:AN$102,LTA!J$104:AN$104)</f>
        <v>120.28999999999999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-180</v>
      </c>
      <c r="AA70" s="75">
        <f>STOA!I70</f>
        <v>232.07999999999998</v>
      </c>
      <c r="AB70" s="75">
        <f>-STOA!O70</f>
        <v>0</v>
      </c>
      <c r="AC70">
        <f t="shared" si="3"/>
        <v>14.72801082788733</v>
      </c>
      <c r="AD70">
        <f t="shared" si="4"/>
        <v>1241.0629327256015</v>
      </c>
      <c r="AE70">
        <f>'IDT-1'!C70</f>
        <v>0</v>
      </c>
      <c r="AF70" s="24"/>
      <c r="AG70">
        <f t="shared" si="5"/>
        <v>1241.0629327256015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-28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7.8940731399747799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46.798171946408345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737.78157846970578</v>
      </c>
      <c r="P71" s="36">
        <v>68.37</v>
      </c>
      <c r="Q71" s="36">
        <v>18.836642309748708</v>
      </c>
      <c r="R71" s="38">
        <v>23.400000000000002</v>
      </c>
      <c r="S71" s="38">
        <v>0</v>
      </c>
      <c r="T71" s="37">
        <f>SUMPRODUCT(LTA!J71:AN71,LTA!J$101:AN$101,LTA!J$104:AN$104)</f>
        <v>144.66</v>
      </c>
      <c r="U71" s="37">
        <f>SUMPRODUCT(LTA!J71:AN71,LTA!J$102:AN$102,LTA!J$104:AN$104)</f>
        <v>119.92999999999999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-110</v>
      </c>
      <c r="AA71" s="75">
        <f>STOA!I71</f>
        <v>173.62</v>
      </c>
      <c r="AB71" s="75">
        <f>-STOA!O71</f>
        <v>0</v>
      </c>
      <c r="AC71">
        <f t="shared" si="3"/>
        <v>13.613421330521184</v>
      </c>
      <c r="AD71">
        <f t="shared" si="4"/>
        <v>1219.9812874261509</v>
      </c>
      <c r="AE71">
        <f>'IDT-1'!C71</f>
        <v>0</v>
      </c>
      <c r="AF71" s="24"/>
      <c r="AG71">
        <f t="shared" si="5"/>
        <v>1219.9812874261509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-46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7.8940731399747799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46.798171946408345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742.41434811944134</v>
      </c>
      <c r="P72" s="36">
        <v>68.37</v>
      </c>
      <c r="Q72" s="36">
        <v>18.836642309748708</v>
      </c>
      <c r="R72" s="38">
        <v>17.627202031423582</v>
      </c>
      <c r="S72" s="38">
        <v>0</v>
      </c>
      <c r="T72" s="37">
        <f>SUMPRODUCT(LTA!J72:AN72,LTA!J$101:AN$101,LTA!J$104:AN$104)</f>
        <v>133.4</v>
      </c>
      <c r="U72" s="37">
        <f>SUMPRODUCT(LTA!J72:AN72,LTA!J$102:AN$102,LTA!J$104:AN$104)</f>
        <v>119.58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-100</v>
      </c>
      <c r="AA72" s="75">
        <f>STOA!I72</f>
        <v>173.62</v>
      </c>
      <c r="AB72" s="75">
        <f>-STOA!O72</f>
        <v>0</v>
      </c>
      <c r="AC72">
        <f t="shared" si="3"/>
        <v>13.447952316182214</v>
      </c>
      <c r="AD72">
        <f t="shared" si="4"/>
        <v>1213.3967281216492</v>
      </c>
      <c r="AE72">
        <f>'IDT-1'!C72</f>
        <v>0</v>
      </c>
      <c r="AF72" s="24"/>
      <c r="AG72">
        <f t="shared" si="5"/>
        <v>1213.3967281216492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7.8940731399747799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831.54925213446415</v>
      </c>
      <c r="P73" s="36">
        <v>68.37</v>
      </c>
      <c r="Q73" s="36">
        <v>18.836642309748708</v>
      </c>
      <c r="R73" s="38">
        <v>9.9399999999999977</v>
      </c>
      <c r="S73" s="38">
        <v>0</v>
      </c>
      <c r="T73" s="37">
        <f>SUMPRODUCT(LTA!J73:AN73,LTA!J$101:AN$101,LTA!J$104:AN$104)</f>
        <v>117.55</v>
      </c>
      <c r="U73" s="37">
        <f>SUMPRODUCT(LTA!J73:AN73,LTA!J$102:AN$102,LTA!J$104:AN$104)</f>
        <v>119.28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-90</v>
      </c>
      <c r="AA73" s="75">
        <f>STOA!I73</f>
        <v>173.62</v>
      </c>
      <c r="AB73" s="75">
        <f>-STOA!O73</f>
        <v>0</v>
      </c>
      <c r="AC73">
        <f t="shared" si="3"/>
        <v>14.756833562880962</v>
      </c>
      <c r="AD73">
        <f t="shared" si="4"/>
        <v>1216.1851270000282</v>
      </c>
      <c r="AE73">
        <f>'IDT-1'!C73</f>
        <v>0</v>
      </c>
      <c r="AF73" s="24"/>
      <c r="AG73">
        <f t="shared" si="5"/>
        <v>1216.1851270000282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-132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7.8940731399747799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830.85714632130839</v>
      </c>
      <c r="P74" s="36">
        <v>68.37</v>
      </c>
      <c r="Q74" s="36">
        <v>18.836642309748708</v>
      </c>
      <c r="R74" s="38">
        <v>5.6172025883524137</v>
      </c>
      <c r="S74" s="38">
        <v>0</v>
      </c>
      <c r="T74" s="37">
        <f>SUMPRODUCT(LTA!J74:AN74,LTA!J$101:AN$101,LTA!J$104:AN$104)</f>
        <v>101.47999999999999</v>
      </c>
      <c r="U74" s="37">
        <f>SUMPRODUCT(LTA!J74:AN74,LTA!J$102:AN$102,LTA!J$104:AN$104)</f>
        <v>119.00999999999999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-95</v>
      </c>
      <c r="AA74" s="75">
        <f>STOA!I74</f>
        <v>173.62</v>
      </c>
      <c r="AB74" s="75">
        <f>-STOA!O74</f>
        <v>0</v>
      </c>
      <c r="AC74">
        <f t="shared" si="3"/>
        <v>14.453494756714154</v>
      </c>
      <c r="AD74">
        <f t="shared" si="4"/>
        <v>1208.1335625813915</v>
      </c>
      <c r="AE74">
        <f>'IDT-1'!C74</f>
        <v>0</v>
      </c>
      <c r="AF74" s="24"/>
      <c r="AG74">
        <f t="shared" si="5"/>
        <v>1208.1335625813915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-114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7.9697351828499379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833.24129683766307</v>
      </c>
      <c r="P75" s="36">
        <v>65.279999999999987</v>
      </c>
      <c r="Q75" s="36">
        <v>18.836642309748708</v>
      </c>
      <c r="R75" s="38">
        <v>0</v>
      </c>
      <c r="S75" s="38">
        <v>0</v>
      </c>
      <c r="T75" s="37">
        <f>SUMPRODUCT(LTA!J75:AN75,LTA!J$101:AN$101,LTA!J$104:AN$104)</f>
        <v>80.599999999999994</v>
      </c>
      <c r="U75" s="37">
        <f>SUMPRODUCT(LTA!J75:AN75,LTA!J$102:AN$102,LTA!J$104:AN$104)</f>
        <v>118.89999999999999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-90</v>
      </c>
      <c r="AA75" s="75">
        <f>STOA!I75</f>
        <v>210.12</v>
      </c>
      <c r="AB75" s="75">
        <f>-STOA!O75</f>
        <v>0</v>
      </c>
      <c r="AC75">
        <f t="shared" si="3"/>
        <v>14.756958912512758</v>
      </c>
      <c r="AD75">
        <f t="shared" si="4"/>
        <v>1192.0927083964702</v>
      </c>
      <c r="AE75">
        <f>'IDT-1'!C75</f>
        <v>0</v>
      </c>
      <c r="AF75" s="24"/>
      <c r="AG75">
        <f t="shared" si="5"/>
        <v>1192.0927083964702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-144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7.9697351828499379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833.24129683766307</v>
      </c>
      <c r="P76" s="36">
        <v>68.37</v>
      </c>
      <c r="Q76" s="36">
        <v>18.836642309748708</v>
      </c>
      <c r="R76" s="38">
        <v>0</v>
      </c>
      <c r="S76" s="38">
        <v>0</v>
      </c>
      <c r="T76" s="37">
        <f>SUMPRODUCT(LTA!J76:AN76,LTA!J$101:AN$101,LTA!J$104:AN$104)</f>
        <v>70.14</v>
      </c>
      <c r="U76" s="37">
        <f>SUMPRODUCT(LTA!J76:AN76,LTA!J$102:AN$102,LTA!J$104:AN$104)</f>
        <v>120.16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-90</v>
      </c>
      <c r="AA76" s="75">
        <f>STOA!I76</f>
        <v>210.12</v>
      </c>
      <c r="AB76" s="75">
        <f>-STOA!O76</f>
        <v>0</v>
      </c>
      <c r="AC76">
        <f t="shared" si="3"/>
        <v>14.694312784990563</v>
      </c>
      <c r="AD76">
        <f t="shared" si="4"/>
        <v>1187.0453545239927</v>
      </c>
      <c r="AE76">
        <f>'IDT-1'!C76</f>
        <v>0</v>
      </c>
      <c r="AF76" s="24"/>
      <c r="AG76">
        <f t="shared" si="5"/>
        <v>1187.0453545239927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-143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7.9697351828499379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834.07886172025576</v>
      </c>
      <c r="P77" s="36">
        <v>68.37</v>
      </c>
      <c r="Q77" s="36">
        <v>18.836642309748708</v>
      </c>
      <c r="R77" s="38">
        <v>0</v>
      </c>
      <c r="S77" s="38">
        <v>0</v>
      </c>
      <c r="T77" s="37">
        <f>SUMPRODUCT(LTA!J77:AN77,LTA!J$101:AN$101,LTA!J$104:AN$104)</f>
        <v>61.669999999999995</v>
      </c>
      <c r="U77" s="37">
        <f>SUMPRODUCT(LTA!J77:AN77,LTA!J$102:AN$102,LTA!J$104:AN$104)</f>
        <v>120.25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-95</v>
      </c>
      <c r="AA77" s="75">
        <f>STOA!I77</f>
        <v>210.12</v>
      </c>
      <c r="AB77" s="75">
        <f>-STOA!O77</f>
        <v>0</v>
      </c>
      <c r="AC77">
        <f t="shared" si="3"/>
        <v>14.725598758701528</v>
      </c>
      <c r="AD77">
        <f t="shared" si="4"/>
        <v>1168.4716334328743</v>
      </c>
      <c r="AE77">
        <f>'IDT-1'!C77</f>
        <v>0</v>
      </c>
      <c r="AF77" s="24"/>
      <c r="AG77">
        <f t="shared" si="5"/>
        <v>1168.4716334328743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-149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7.9697351828499379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838.29680400058373</v>
      </c>
      <c r="P78" s="36">
        <v>68.37</v>
      </c>
      <c r="Q78" s="36">
        <v>18.836642309748708</v>
      </c>
      <c r="R78" s="38">
        <v>0</v>
      </c>
      <c r="S78" s="38">
        <v>0</v>
      </c>
      <c r="T78" s="37">
        <f>SUMPRODUCT(LTA!J78:AN78,LTA!J$101:AN$101,LTA!J$104:AN$104)</f>
        <v>55.01</v>
      </c>
      <c r="U78" s="37">
        <f>SUMPRODUCT(LTA!J78:AN78,LTA!J$102:AN$102,LTA!J$104:AN$104)</f>
        <v>120.33999999999999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-80</v>
      </c>
      <c r="AA78" s="75">
        <f>STOA!I78</f>
        <v>210.12</v>
      </c>
      <c r="AB78" s="75">
        <f>-STOA!O78</f>
        <v>0</v>
      </c>
      <c r="AC78">
        <f t="shared" si="3"/>
        <v>14.678266268201826</v>
      </c>
      <c r="AD78">
        <f t="shared" si="4"/>
        <v>1169.1669082037017</v>
      </c>
      <c r="AE78">
        <f>'IDT-1'!C78</f>
        <v>0</v>
      </c>
      <c r="AF78" s="24"/>
      <c r="AG78">
        <f t="shared" si="5"/>
        <v>1169.1669082037017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-161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7.9779749158764153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844.04986918050508</v>
      </c>
      <c r="P79" s="36">
        <v>68.37</v>
      </c>
      <c r="Q79" s="36">
        <v>18.837460231868427</v>
      </c>
      <c r="R79" s="38">
        <v>0</v>
      </c>
      <c r="S79" s="38">
        <v>0</v>
      </c>
      <c r="T79" s="37">
        <f>SUMPRODUCT(LTA!J79:AN79,LTA!J$101:AN$101,LTA!J$104:AN$104)</f>
        <v>49.68</v>
      </c>
      <c r="U79" s="37">
        <f>SUMPRODUCT(LTA!J79:AN79,LTA!J$102:AN$102,LTA!J$104:AN$104)</f>
        <v>120.41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-85</v>
      </c>
      <c r="AA79" s="75">
        <f>STOA!I79</f>
        <v>210.12</v>
      </c>
      <c r="AB79" s="75">
        <f>-STOA!O79</f>
        <v>0</v>
      </c>
      <c r="AC79">
        <f t="shared" si="3"/>
        <v>14.727075586761398</v>
      </c>
      <c r="AD79">
        <f t="shared" si="4"/>
        <v>1164.6202217202101</v>
      </c>
      <c r="AE79">
        <f>'IDT-1'!C79</f>
        <v>0</v>
      </c>
      <c r="AF79" s="24"/>
      <c r="AG79">
        <f t="shared" si="5"/>
        <v>1164.6202217202101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-161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7.9779749158764153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844.05967053420477</v>
      </c>
      <c r="P80" s="36">
        <v>68.37</v>
      </c>
      <c r="Q80" s="36">
        <v>18.837460231868427</v>
      </c>
      <c r="R80" s="38">
        <v>0</v>
      </c>
      <c r="S80" s="38">
        <v>0</v>
      </c>
      <c r="T80" s="37">
        <f>SUMPRODUCT(LTA!J80:AN80,LTA!J$101:AN$101,LTA!J$104:AN$104)</f>
        <v>47.64</v>
      </c>
      <c r="U80" s="37">
        <f>SUMPRODUCT(LTA!J80:AN80,LTA!J$102:AN$102,LTA!J$104:AN$104)</f>
        <v>120.47999999999999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-70</v>
      </c>
      <c r="AA80" s="75">
        <f>STOA!I80</f>
        <v>210.12</v>
      </c>
      <c r="AB80" s="75">
        <f>-STOA!O80</f>
        <v>0</v>
      </c>
      <c r="AC80">
        <f t="shared" si="3"/>
        <v>14.638800818496394</v>
      </c>
      <c r="AD80">
        <f t="shared" si="4"/>
        <v>1170.7482978421749</v>
      </c>
      <c r="AE80">
        <f>'IDT-1'!C80</f>
        <v>0</v>
      </c>
      <c r="AF80" s="24"/>
      <c r="AG80">
        <f t="shared" si="5"/>
        <v>1170.7482978421749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-168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7.9779749158764153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844.06059201972027</v>
      </c>
      <c r="P81" s="36">
        <v>68.37</v>
      </c>
      <c r="Q81" s="36">
        <v>18.837460231868427</v>
      </c>
      <c r="R81" s="38">
        <v>0</v>
      </c>
      <c r="S81" s="38">
        <v>0</v>
      </c>
      <c r="T81" s="37">
        <f>SUMPRODUCT(LTA!J81:AN81,LTA!J$101:AN$101,LTA!J$104:AN$104)</f>
        <v>47.02</v>
      </c>
      <c r="U81" s="37">
        <f>SUMPRODUCT(LTA!J81:AN81,LTA!J$102:AN$102,LTA!J$104:AN$104)</f>
        <v>120.53999999999999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-50</v>
      </c>
      <c r="AA81" s="75">
        <f>STOA!I81</f>
        <v>210.12</v>
      </c>
      <c r="AB81" s="75">
        <f>-STOA!O81</f>
        <v>0</v>
      </c>
      <c r="AC81">
        <f t="shared" si="3"/>
        <v>14.642759055091124</v>
      </c>
      <c r="AD81">
        <f t="shared" si="4"/>
        <v>1169.1852610910955</v>
      </c>
      <c r="AE81">
        <f>'IDT-1'!C81</f>
        <v>0</v>
      </c>
      <c r="AF81" s="24"/>
      <c r="AG81">
        <f t="shared" si="5"/>
        <v>1169.1852610910955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-189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7.9779749158764153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844.06061361801676</v>
      </c>
      <c r="P82" s="36">
        <v>68.37</v>
      </c>
      <c r="Q82" s="36">
        <v>18.837460231868427</v>
      </c>
      <c r="R82" s="38">
        <v>0</v>
      </c>
      <c r="S82" s="38">
        <v>0</v>
      </c>
      <c r="T82" s="37">
        <f>SUMPRODUCT(LTA!J82:AN82,LTA!J$101:AN$101,LTA!J$104:AN$104)</f>
        <v>41.67</v>
      </c>
      <c r="U82" s="37">
        <f>SUMPRODUCT(LTA!J82:AN82,LTA!J$102:AN$102,LTA!J$104:AN$104)</f>
        <v>117.8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-35</v>
      </c>
      <c r="AA82" s="75">
        <f>STOA!I82</f>
        <v>210.12</v>
      </c>
      <c r="AB82" s="75">
        <f>-STOA!O82</f>
        <v>0</v>
      </c>
      <c r="AC82">
        <f t="shared" si="3"/>
        <v>14.580445372678327</v>
      </c>
      <c r="AD82">
        <f t="shared" si="4"/>
        <v>1160.1575963718046</v>
      </c>
      <c r="AE82">
        <f>'IDT-1'!C82</f>
        <v>0</v>
      </c>
      <c r="AF82" s="24"/>
      <c r="AG82">
        <f t="shared" si="5"/>
        <v>1160.1575963718046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-205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7.9779749158764153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844.16321213666322</v>
      </c>
      <c r="P83" s="36">
        <v>68.37</v>
      </c>
      <c r="Q83" s="36">
        <v>18.837460231868427</v>
      </c>
      <c r="R83" s="38">
        <v>0</v>
      </c>
      <c r="S83" s="38">
        <v>0</v>
      </c>
      <c r="T83" s="37">
        <f>SUMPRODUCT(LTA!J83:AN83,LTA!J$101:AN$101,LTA!J$104:AN$104)</f>
        <v>42.34</v>
      </c>
      <c r="U83" s="37">
        <f>SUMPRODUCT(LTA!J83:AN83,LTA!J$102:AN$102,LTA!J$104:AN$104)</f>
        <v>117.46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-65</v>
      </c>
      <c r="AA83" s="75">
        <f>STOA!I83</f>
        <v>239.72</v>
      </c>
      <c r="AB83" s="75">
        <f>-STOA!O83</f>
        <v>0</v>
      </c>
      <c r="AC83">
        <f t="shared" si="3"/>
        <v>15.084441682741691</v>
      </c>
      <c r="AD83">
        <f t="shared" si="4"/>
        <v>1162.6861985803878</v>
      </c>
      <c r="AE83">
        <f>'IDT-1'!C83</f>
        <v>0</v>
      </c>
      <c r="AF83" s="24"/>
      <c r="AG83">
        <f t="shared" si="5"/>
        <v>1162.6861985803878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-202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7.9779749158764153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850.72208906514038</v>
      </c>
      <c r="P84" s="36">
        <v>68.37</v>
      </c>
      <c r="Q84" s="36">
        <v>18.837460231868427</v>
      </c>
      <c r="R84" s="38">
        <v>0</v>
      </c>
      <c r="S84" s="38">
        <v>0</v>
      </c>
      <c r="T84" s="37">
        <f>SUMPRODUCT(LTA!J84:AN84,LTA!J$101:AN$101,LTA!J$104:AN$104)</f>
        <v>41.67</v>
      </c>
      <c r="U84" s="37">
        <f>SUMPRODUCT(LTA!J84:AN84,LTA!J$102:AN$102,LTA!J$104:AN$104)</f>
        <v>116.94999999999999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-55</v>
      </c>
      <c r="AA84" s="75">
        <f>STOA!I84</f>
        <v>239.72</v>
      </c>
      <c r="AB84" s="75">
        <f>-STOA!O84</f>
        <v>0</v>
      </c>
      <c r="AC84">
        <f t="shared" si="3"/>
        <v>15.140653927234489</v>
      </c>
      <c r="AD84">
        <f t="shared" si="4"/>
        <v>1167.0088632643724</v>
      </c>
      <c r="AE84">
        <f>'IDT-1'!C84</f>
        <v>0</v>
      </c>
      <c r="AF84" s="24"/>
      <c r="AG84">
        <f t="shared" si="5"/>
        <v>1167.0088632643724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-213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7.9779749158764153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850.8056549796238</v>
      </c>
      <c r="P85" s="36">
        <v>68.37</v>
      </c>
      <c r="Q85" s="36">
        <v>18.837460231868427</v>
      </c>
      <c r="R85" s="38">
        <v>0</v>
      </c>
      <c r="S85" s="38">
        <v>0</v>
      </c>
      <c r="T85" s="37">
        <f>SUMPRODUCT(LTA!J85:AN85,LTA!J$101:AN$101,LTA!J$104:AN$104)</f>
        <v>41.08</v>
      </c>
      <c r="U85" s="37">
        <f>SUMPRODUCT(LTA!J85:AN85,LTA!J$102:AN$102,LTA!J$104:AN$104)</f>
        <v>116.44999999999999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-35</v>
      </c>
      <c r="AA85" s="75">
        <f>STOA!I85</f>
        <v>239.72</v>
      </c>
      <c r="AB85" s="75">
        <f>-STOA!O85</f>
        <v>0</v>
      </c>
      <c r="AC85">
        <f t="shared" si="3"/>
        <v>14.936478501793641</v>
      </c>
      <c r="AD85">
        <f t="shared" si="4"/>
        <v>1188.2066046042964</v>
      </c>
      <c r="AE85">
        <f>'IDT-1'!C85</f>
        <v>0</v>
      </c>
      <c r="AF85" s="24"/>
      <c r="AG85">
        <f t="shared" si="5"/>
        <v>1188.2066046042964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-211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7.9779749158764153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838.28636254604714</v>
      </c>
      <c r="P86" s="36">
        <v>68.37</v>
      </c>
      <c r="Q86" s="36">
        <v>18.837460231868427</v>
      </c>
      <c r="R86" s="38">
        <v>0</v>
      </c>
      <c r="S86" s="38">
        <v>0</v>
      </c>
      <c r="T86" s="37">
        <f>SUMPRODUCT(LTA!J86:AN86,LTA!J$101:AN$101,LTA!J$104:AN$104)</f>
        <v>40.01</v>
      </c>
      <c r="U86" s="37">
        <f>SUMPRODUCT(LTA!J86:AN86,LTA!J$102:AN$102,LTA!J$104:AN$104)</f>
        <v>115.94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-15</v>
      </c>
      <c r="AA86" s="75">
        <f>STOA!I86</f>
        <v>239.72</v>
      </c>
      <c r="AB86" s="75">
        <f>-STOA!O86</f>
        <v>0</v>
      </c>
      <c r="AC86">
        <f t="shared" si="3"/>
        <v>14.652598432978653</v>
      </c>
      <c r="AD86">
        <f t="shared" si="4"/>
        <v>1192.3911922395348</v>
      </c>
      <c r="AE86">
        <f>'IDT-1'!C86</f>
        <v>0</v>
      </c>
      <c r="AF86" s="24"/>
      <c r="AG86">
        <f t="shared" si="5"/>
        <v>1192.3911922395348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-213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7.9779749158764153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838.13910763768581</v>
      </c>
      <c r="P87" s="36">
        <v>68.37</v>
      </c>
      <c r="Q87" s="36">
        <v>18.837460231868427</v>
      </c>
      <c r="R87" s="38">
        <v>0</v>
      </c>
      <c r="S87" s="38">
        <v>0</v>
      </c>
      <c r="T87" s="37">
        <f>SUMPRODUCT(LTA!J87:AN87,LTA!J$101:AN$101,LTA!J$104:AN$104)</f>
        <v>28.33</v>
      </c>
      <c r="U87" s="37">
        <f>SUMPRODUCT(LTA!J87:AN87,LTA!J$102:AN$102,LTA!J$104:AN$104)</f>
        <v>113.19999999999999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-65</v>
      </c>
      <c r="AA87" s="75">
        <f>STOA!I87</f>
        <v>298.18</v>
      </c>
      <c r="AB87" s="75">
        <f>-STOA!O87</f>
        <v>0</v>
      </c>
      <c r="AC87">
        <f t="shared" si="3"/>
        <v>15.429492200761668</v>
      </c>
      <c r="AD87">
        <f t="shared" si="4"/>
        <v>1191.5070435633907</v>
      </c>
      <c r="AE87">
        <f>'IDT-1'!C87</f>
        <v>0</v>
      </c>
      <c r="AF87" s="24"/>
      <c r="AG87">
        <f t="shared" si="5"/>
        <v>1191.5070435633907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-207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7.9779749158764153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838.13910763768581</v>
      </c>
      <c r="P88" s="36">
        <v>68.37</v>
      </c>
      <c r="Q88" s="36">
        <v>18.837460231868427</v>
      </c>
      <c r="R88" s="38">
        <v>0</v>
      </c>
      <c r="S88" s="38">
        <v>0</v>
      </c>
      <c r="T88" s="37">
        <f>SUMPRODUCT(LTA!J88:AN88,LTA!J$101:AN$101,LTA!J$104:AN$104)</f>
        <v>28.33</v>
      </c>
      <c r="U88" s="37">
        <f>SUMPRODUCT(LTA!J88:AN88,LTA!J$102:AN$102,LTA!J$104:AN$104)</f>
        <v>113.35999999999999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-45</v>
      </c>
      <c r="AA88" s="75">
        <f>STOA!I88</f>
        <v>298.18</v>
      </c>
      <c r="AB88" s="75">
        <f>-STOA!O88</f>
        <v>0</v>
      </c>
      <c r="AC88">
        <f t="shared" si="3"/>
        <v>15.253337650317761</v>
      </c>
      <c r="AD88">
        <f t="shared" si="4"/>
        <v>1211.8431981138344</v>
      </c>
      <c r="AE88">
        <f>'IDT-1'!C88</f>
        <v>0</v>
      </c>
      <c r="AF88" s="24"/>
      <c r="AG88">
        <f t="shared" si="5"/>
        <v>1211.8431981138344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-207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7.9779749158764153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837.59858039768574</v>
      </c>
      <c r="P89" s="36">
        <v>68.37</v>
      </c>
      <c r="Q89" s="36">
        <v>18.837460231868427</v>
      </c>
      <c r="R89" s="38">
        <v>0</v>
      </c>
      <c r="S89" s="38">
        <v>0</v>
      </c>
      <c r="T89" s="37">
        <f>SUMPRODUCT(LTA!J89:AN89,LTA!J$101:AN$101,LTA!J$104:AN$104)</f>
        <v>28.33</v>
      </c>
      <c r="U89" s="37">
        <f>SUMPRODUCT(LTA!J89:AN89,LTA!J$102:AN$102,LTA!J$104:AN$104)</f>
        <v>113.41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-25</v>
      </c>
      <c r="AA89" s="75">
        <f>STOA!I89</f>
        <v>298.18</v>
      </c>
      <c r="AB89" s="75">
        <f>-STOA!O89</f>
        <v>0</v>
      </c>
      <c r="AC89">
        <f t="shared" si="3"/>
        <v>14.902774037240144</v>
      </c>
      <c r="AD89">
        <f t="shared" si="4"/>
        <v>1250.7032344869122</v>
      </c>
      <c r="AE89">
        <f>'IDT-1'!C89</f>
        <v>0</v>
      </c>
      <c r="AF89" s="24"/>
      <c r="AG89">
        <f t="shared" si="5"/>
        <v>1250.7032344869122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-188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7.9779749158764153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839.31817738997506</v>
      </c>
      <c r="P90" s="36">
        <v>68.37</v>
      </c>
      <c r="Q90" s="36">
        <v>18.837460231868427</v>
      </c>
      <c r="R90" s="38">
        <v>0</v>
      </c>
      <c r="S90" s="38">
        <v>0</v>
      </c>
      <c r="T90" s="37">
        <f>SUMPRODUCT(LTA!J90:AN90,LTA!J$101:AN$101,LTA!J$104:AN$104)</f>
        <v>28.33</v>
      </c>
      <c r="U90" s="37">
        <f>SUMPRODUCT(LTA!J90:AN90,LTA!J$102:AN$102,LTA!J$104:AN$104)</f>
        <v>113.53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298.18</v>
      </c>
      <c r="AB90" s="75">
        <f>-STOA!O90</f>
        <v>0</v>
      </c>
      <c r="AC90">
        <f t="shared" si="3"/>
        <v>14.759156195372773</v>
      </c>
      <c r="AD90">
        <f t="shared" si="4"/>
        <v>1270.6864493210687</v>
      </c>
      <c r="AE90">
        <f>'IDT-1'!C90</f>
        <v>0</v>
      </c>
      <c r="AF90" s="24"/>
      <c r="AG90">
        <f t="shared" si="5"/>
        <v>1270.6864493210687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-195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7.9857397504456342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839.15389913357751</v>
      </c>
      <c r="P91" s="36">
        <v>68.37</v>
      </c>
      <c r="Q91" s="36">
        <v>18.837460231868427</v>
      </c>
      <c r="R91" s="38">
        <v>0</v>
      </c>
      <c r="S91" s="38">
        <v>0</v>
      </c>
      <c r="T91" s="37">
        <f>SUMPRODUCT(LTA!J91:AN91,LTA!J$101:AN$101,LTA!J$104:AN$104)</f>
        <v>28.84</v>
      </c>
      <c r="U91" s="37">
        <f>SUMPRODUCT(LTA!J91:AN91,LTA!J$102:AN$102,LTA!J$104:AN$104)</f>
        <v>113.57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331.55</v>
      </c>
      <c r="AB91" s="75">
        <f>-STOA!O91</f>
        <v>0</v>
      </c>
      <c r="AC91">
        <f t="shared" si="3"/>
        <v>15.065153004782877</v>
      </c>
      <c r="AD91">
        <f t="shared" si="4"/>
        <v>1303.1439390898302</v>
      </c>
      <c r="AE91">
        <f>'IDT-1'!C91</f>
        <v>0</v>
      </c>
      <c r="AF91" s="24"/>
      <c r="AG91">
        <f t="shared" si="5"/>
        <v>1303.1439390898302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-196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7.9857397504456342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839.42513000278052</v>
      </c>
      <c r="P92" s="36">
        <v>68.37</v>
      </c>
      <c r="Q92" s="36">
        <v>18.837460231868427</v>
      </c>
      <c r="R92" s="38">
        <v>0</v>
      </c>
      <c r="S92" s="38">
        <v>0</v>
      </c>
      <c r="T92" s="37">
        <f>SUMPRODUCT(LTA!J92:AN92,LTA!J$101:AN$101,LTA!J$104:AN$104)</f>
        <v>29.84</v>
      </c>
      <c r="U92" s="37">
        <f>SUMPRODUCT(LTA!J92:AN92,LTA!J$102:AN$102,LTA!J$104:AN$104)</f>
        <v>113.74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331.55</v>
      </c>
      <c r="AB92" s="75">
        <f>-STOA!O92</f>
        <v>0</v>
      </c>
      <c r="AC92">
        <f t="shared" si="3"/>
        <v>14.864760775899178</v>
      </c>
      <c r="AD92">
        <f t="shared" si="4"/>
        <v>1328.7855621879169</v>
      </c>
      <c r="AE92">
        <f>'IDT-1'!C92</f>
        <v>0</v>
      </c>
      <c r="AF92" s="24"/>
      <c r="AG92">
        <f t="shared" si="5"/>
        <v>1328.7855621879169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-172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7.9857397504456342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839.06395952878052</v>
      </c>
      <c r="P93" s="36">
        <v>68.37</v>
      </c>
      <c r="Q93" s="36">
        <v>18.837460231868427</v>
      </c>
      <c r="R93" s="38">
        <v>0</v>
      </c>
      <c r="S93" s="38">
        <v>0</v>
      </c>
      <c r="T93" s="37">
        <f>SUMPRODUCT(LTA!J93:AN93,LTA!J$101:AN$101,LTA!J$104:AN$104)</f>
        <v>31.17</v>
      </c>
      <c r="U93" s="37">
        <f>SUMPRODUCT(LTA!J93:AN93,LTA!J$102:AN$102,LTA!J$104:AN$104)</f>
        <v>113.97999999999999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331.55</v>
      </c>
      <c r="AB93" s="75">
        <f>-STOA!O93</f>
        <v>0</v>
      </c>
      <c r="AC93">
        <f t="shared" si="3"/>
        <v>14.333832696874063</v>
      </c>
      <c r="AD93">
        <f t="shared" si="4"/>
        <v>1391.5253197929421</v>
      </c>
      <c r="AE93">
        <f>'IDT-1'!C93</f>
        <v>0</v>
      </c>
      <c r="AF93" s="24"/>
      <c r="AG93">
        <f t="shared" si="5"/>
        <v>1391.5253197929421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-111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7.9857397504456342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839.06395952878052</v>
      </c>
      <c r="P94" s="36">
        <v>68.37</v>
      </c>
      <c r="Q94" s="36">
        <v>18.837460231868427</v>
      </c>
      <c r="R94" s="38">
        <v>0</v>
      </c>
      <c r="S94" s="38">
        <v>0</v>
      </c>
      <c r="T94" s="37">
        <f>SUMPRODUCT(LTA!J94:AN94,LTA!J$101:AN$101,LTA!J$104:AN$104)</f>
        <v>39.74</v>
      </c>
      <c r="U94" s="37">
        <f>SUMPRODUCT(LTA!J94:AN94,LTA!J$102:AN$102,LTA!J$104:AN$104)</f>
        <v>112.77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331.55</v>
      </c>
      <c r="AB94" s="75">
        <f>-STOA!O94</f>
        <v>0</v>
      </c>
      <c r="AC94">
        <f t="shared" si="3"/>
        <v>14.229916273952352</v>
      </c>
      <c r="AD94">
        <f t="shared" si="4"/>
        <v>1417.9892362158637</v>
      </c>
      <c r="AE94">
        <f>'IDT-1'!C94</f>
        <v>0</v>
      </c>
      <c r="AF94" s="24"/>
      <c r="AG94">
        <f t="shared" si="5"/>
        <v>1417.9892362158637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-92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7.9857397504456342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837.56106492249114</v>
      </c>
      <c r="P95" s="36">
        <v>68.37</v>
      </c>
      <c r="Q95" s="36">
        <v>18.837460231868427</v>
      </c>
      <c r="R95" s="38">
        <v>0</v>
      </c>
      <c r="S95" s="38">
        <v>0</v>
      </c>
      <c r="T95" s="37">
        <f>SUMPRODUCT(LTA!J95:AN95,LTA!J$101:AN$101,LTA!J$104:AN$104)</f>
        <v>39.97</v>
      </c>
      <c r="U95" s="37">
        <f>SUMPRODUCT(LTA!J95:AN95,LTA!J$102:AN$102,LTA!J$104:AN$104)</f>
        <v>112.99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331.55</v>
      </c>
      <c r="AB95" s="75">
        <f>-STOA!O95</f>
        <v>0</v>
      </c>
      <c r="AC95">
        <f t="shared" si="3"/>
        <v>13.918794465662364</v>
      </c>
      <c r="AD95">
        <f t="shared" si="4"/>
        <v>1451.2474634178643</v>
      </c>
      <c r="AE95">
        <f>'IDT-1'!C95</f>
        <v>0</v>
      </c>
      <c r="AF95" s="24"/>
      <c r="AG95">
        <f t="shared" si="5"/>
        <v>1451.2474634178643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-58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7.9857397504456342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836.26405495534948</v>
      </c>
      <c r="P96" s="36">
        <v>68.37</v>
      </c>
      <c r="Q96" s="36">
        <v>18.837460231868427</v>
      </c>
      <c r="R96" s="38">
        <v>0</v>
      </c>
      <c r="S96" s="38">
        <v>0</v>
      </c>
      <c r="T96" s="37">
        <f>SUMPRODUCT(LTA!J96:AN96,LTA!J$101:AN$101,LTA!J$104:AN$104)</f>
        <v>40.14</v>
      </c>
      <c r="U96" s="37">
        <f>SUMPRODUCT(LTA!J96:AN96,LTA!J$102:AN$102,LTA!J$104:AN$104)</f>
        <v>113.03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331.55</v>
      </c>
      <c r="AB96" s="75">
        <f>-STOA!O96</f>
        <v>0</v>
      </c>
      <c r="AC96">
        <f t="shared" si="3"/>
        <v>13.79381312016298</v>
      </c>
      <c r="AD96">
        <f t="shared" si="4"/>
        <v>1463.2854347962223</v>
      </c>
      <c r="AE96">
        <f>'IDT-1'!C96</f>
        <v>0</v>
      </c>
      <c r="AF96" s="24"/>
      <c r="AG96">
        <f t="shared" si="5"/>
        <v>1463.2854347962223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-45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7.9857397504456342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836.53528582455237</v>
      </c>
      <c r="P97" s="36">
        <v>68.37</v>
      </c>
      <c r="Q97" s="36">
        <v>18.837460231868427</v>
      </c>
      <c r="R97" s="38">
        <v>0</v>
      </c>
      <c r="S97" s="38">
        <v>0</v>
      </c>
      <c r="T97" s="37">
        <f>SUMPRODUCT(LTA!J97:AN97,LTA!J$101:AN$101,LTA!J$104:AN$104)</f>
        <v>40.21</v>
      </c>
      <c r="U97" s="37">
        <f>SUMPRODUCT(LTA!J97:AN97,LTA!J$102:AN$102,LTA!J$104:AN$104)</f>
        <v>113.19999999999999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331.55</v>
      </c>
      <c r="AB97" s="75">
        <f>-STOA!O97</f>
        <v>0</v>
      </c>
      <c r="AC97">
        <f t="shared" si="3"/>
        <v>13.753921314200987</v>
      </c>
      <c r="AD97">
        <f t="shared" si="4"/>
        <v>1468.8365574713869</v>
      </c>
      <c r="AE97">
        <f>'IDT-1'!C97</f>
        <v>0</v>
      </c>
      <c r="AF97" s="24"/>
      <c r="AG97">
        <f t="shared" si="5"/>
        <v>1468.8365574713869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7.9857397504456342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836.86581224471297</v>
      </c>
      <c r="P98" s="36">
        <v>68.37</v>
      </c>
      <c r="Q98" s="36">
        <v>18.837460231868427</v>
      </c>
      <c r="R98" s="38">
        <v>0</v>
      </c>
      <c r="S98" s="38">
        <v>0</v>
      </c>
      <c r="T98" s="37">
        <f>SUMPRODUCT(LTA!J98:AN98,LTA!J$101:AN$101,LTA!J$104:AN$104)</f>
        <v>40.19</v>
      </c>
      <c r="U98" s="37">
        <f>SUMPRODUCT(LTA!J98:AN98,LTA!J$102:AN$102,LTA!J$104:AN$104)</f>
        <v>113.35999999999999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331.55</v>
      </c>
      <c r="AB98" s="75">
        <f>-STOA!O98</f>
        <v>0</v>
      </c>
      <c r="AC98">
        <f t="shared" si="3"/>
        <v>13.775818201742791</v>
      </c>
      <c r="AD98">
        <f t="shared" si="4"/>
        <v>1467.2851870040056</v>
      </c>
      <c r="AE98">
        <f>'IDT-1'!C98</f>
        <v>0</v>
      </c>
      <c r="AF98" s="24"/>
      <c r="AG98">
        <f t="shared" si="5"/>
        <v>1467.2851870040056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-42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0.1366846374999999</v>
      </c>
      <c r="E99">
        <f t="shared" si="6"/>
        <v>0.19090302108836726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1.3175513456505592</v>
      </c>
      <c r="J99">
        <f t="shared" si="6"/>
        <v>0</v>
      </c>
      <c r="K99">
        <f t="shared" si="6"/>
        <v>2.571339278115024E-2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19.171321787047326</v>
      </c>
      <c r="P99" s="36">
        <f t="shared" si="6"/>
        <v>1.640684999999998</v>
      </c>
      <c r="Q99" s="36">
        <f t="shared" si="6"/>
        <v>0.43024487401086264</v>
      </c>
      <c r="R99" s="38">
        <f t="shared" si="6"/>
        <v>0.25340110115494396</v>
      </c>
      <c r="S99" s="38">
        <f t="shared" si="6"/>
        <v>0</v>
      </c>
      <c r="T99" s="37">
        <f t="shared" si="6"/>
        <v>2.9181874999999993</v>
      </c>
      <c r="U99" s="37">
        <f t="shared" si="6"/>
        <v>2.7663700000000002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-3.80375</v>
      </c>
      <c r="AA99" s="75">
        <f t="shared" si="6"/>
        <v>5.5548800000000043</v>
      </c>
      <c r="AB99" s="75">
        <f t="shared" si="6"/>
        <v>-0.26</v>
      </c>
      <c r="AC99">
        <f t="shared" si="6"/>
        <v>0.3689265684995704</v>
      </c>
      <c r="AD99">
        <f t="shared" si="6"/>
        <v>28.620887520113666</v>
      </c>
      <c r="AE99">
        <f t="shared" si="6"/>
        <v>0</v>
      </c>
      <c r="AG99">
        <f t="shared" si="6"/>
        <v>28.620887520113666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-2.3744999999999998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45172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45172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7.0711500000000003</v>
      </c>
      <c r="E3">
        <f>GT_NG!T3</f>
        <v>10.980392156862747</v>
      </c>
      <c r="F3">
        <f>GT_Spot!T3</f>
        <v>0</v>
      </c>
      <c r="G3">
        <f>PPCL_NG!T3</f>
        <v>51.348062337270292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266.45999999999998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847.86592627614107</v>
      </c>
      <c r="P3" s="36">
        <v>75.150000000000006</v>
      </c>
      <c r="Q3" s="36">
        <v>22.756931787543813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372.54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205.82999999999998</v>
      </c>
      <c r="AB3" s="75">
        <f>-STOA!P3</f>
        <v>0</v>
      </c>
      <c r="AC3">
        <f>SUMIF(B3:AB3,"&gt;0")*$AC$2-SUMIF(B3:AB3,"&lt;0")*($AC$2/(1-$AC$2))+SUMIF(AI3:AR3,"&gt;0")*$AC$2-SUMIF(AI3:AR3,"&lt;0")*($AC$2/(1-$AC$2))</f>
        <v>17.158152220952704</v>
      </c>
      <c r="AD3">
        <f>SUM(B3:AB3,AI3:AR3)-AC3</f>
        <v>1892.4543103368653</v>
      </c>
      <c r="AE3">
        <f>'IDT-1'!F3</f>
        <v>-20.3</v>
      </c>
      <c r="AF3" s="24"/>
      <c r="AG3">
        <f>SUM(AD3:AF3)</f>
        <v>1872.1543103368654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7.0711500000000003</v>
      </c>
      <c r="E4">
        <f>GT_NG!T4</f>
        <v>10.980392156862747</v>
      </c>
      <c r="F4">
        <f>GT_Spot!T4</f>
        <v>0</v>
      </c>
      <c r="G4">
        <f>PPCL_NG!T4</f>
        <v>51.348062337270292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266.45999999999998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848.56218726773341</v>
      </c>
      <c r="P4" s="36">
        <v>75.150000000000006</v>
      </c>
      <c r="Q4" s="36">
        <v>22.756931787543813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372.35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205.82999999999998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17.162607317678717</v>
      </c>
      <c r="AD4">
        <f t="shared" ref="AD4:AD67" si="1">SUM(B4:AB4,AI4:AR4)-AC4</f>
        <v>1892.9561162317316</v>
      </c>
      <c r="AE4">
        <f>'IDT-1'!F4</f>
        <v>-40.445999999999998</v>
      </c>
      <c r="AF4" s="24"/>
      <c r="AG4">
        <f t="shared" ref="AG4:AG67" si="2">SUM(AD4:AF4)</f>
        <v>1852.5101162317317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7.0711500000000003</v>
      </c>
      <c r="E5">
        <f>GT_NG!T5</f>
        <v>10.980392156862747</v>
      </c>
      <c r="F5">
        <f>GT_Spot!T5</f>
        <v>0</v>
      </c>
      <c r="G5">
        <f>PPCL_NG!T5</f>
        <v>51.348062337270292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266.45999999999998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840.90026201305636</v>
      </c>
      <c r="P5" s="36">
        <v>75.150000000000006</v>
      </c>
      <c r="Q5" s="36">
        <v>22.756931787543813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372.14000000000004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-35</v>
      </c>
      <c r="AA5" s="75">
        <f>STOA!J5</f>
        <v>205.82999999999998</v>
      </c>
      <c r="AB5" s="75">
        <f>-STOA!P5</f>
        <v>0</v>
      </c>
      <c r="AC5">
        <f t="shared" si="0"/>
        <v>17.404068838714398</v>
      </c>
      <c r="AD5">
        <f t="shared" si="1"/>
        <v>1849.8427294560188</v>
      </c>
      <c r="AE5">
        <f>'IDT-1'!F5</f>
        <v>-22</v>
      </c>
      <c r="AF5" s="24"/>
      <c r="AG5">
        <f t="shared" si="2"/>
        <v>1827.8427294560188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10.980392156862747</v>
      </c>
      <c r="F6">
        <f>GT_Spot!T6</f>
        <v>0</v>
      </c>
      <c r="G6">
        <f>PPCL_NG!T6</f>
        <v>51.348062337270292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266.45999999999998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841.12356784745657</v>
      </c>
      <c r="P6" s="36">
        <v>75.150000000000006</v>
      </c>
      <c r="Q6" s="36">
        <v>22.756931787543813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371.87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-77</v>
      </c>
      <c r="AA6" s="75">
        <f>STOA!J6</f>
        <v>205.82999999999998</v>
      </c>
      <c r="AB6" s="75">
        <f>-STOA!P6</f>
        <v>0</v>
      </c>
      <c r="AC6">
        <f t="shared" si="0"/>
        <v>17.77786324598932</v>
      </c>
      <c r="AD6">
        <f t="shared" si="1"/>
        <v>1807.5726908831441</v>
      </c>
      <c r="AE6">
        <f>'IDT-1'!F6</f>
        <v>0</v>
      </c>
      <c r="AF6" s="24"/>
      <c r="AG6">
        <f t="shared" si="2"/>
        <v>1807.5726908831441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10.980392156862747</v>
      </c>
      <c r="F7">
        <f>GT_Spot!T7</f>
        <v>0</v>
      </c>
      <c r="G7">
        <f>PPCL_NG!T7</f>
        <v>51.348062337270292</v>
      </c>
      <c r="H7">
        <f>PPCL_Spot!T7</f>
        <v>0</v>
      </c>
      <c r="I7">
        <f>Bawana_NG!T7</f>
        <v>69.61</v>
      </c>
      <c r="J7">
        <f>Bawana_RLNG!T7</f>
        <v>0</v>
      </c>
      <c r="K7">
        <f>Bawana_Spot!T7</f>
        <v>266.45352104456924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834.6943133529569</v>
      </c>
      <c r="P7" s="36">
        <v>75.150000000000006</v>
      </c>
      <c r="Q7" s="36">
        <v>22.756931787543813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371.42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-108</v>
      </c>
      <c r="AA7" s="75">
        <f>STOA!J7</f>
        <v>205.82999999999998</v>
      </c>
      <c r="AB7" s="75">
        <f>-STOA!P7</f>
        <v>0</v>
      </c>
      <c r="AC7">
        <f t="shared" si="0"/>
        <v>18.08127202003994</v>
      </c>
      <c r="AD7">
        <f t="shared" si="1"/>
        <v>1759.3835486591631</v>
      </c>
      <c r="AE7">
        <f>'IDT-1'!F7</f>
        <v>0</v>
      </c>
      <c r="AF7" s="24"/>
      <c r="AG7">
        <f t="shared" si="2"/>
        <v>1759.3835486591631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10.980392156862747</v>
      </c>
      <c r="F8">
        <f>GT_Spot!T8</f>
        <v>0</v>
      </c>
      <c r="G8">
        <f>PPCL_NG!T8</f>
        <v>51.348062337270292</v>
      </c>
      <c r="H8">
        <f>PPCL_Spot!T8</f>
        <v>0</v>
      </c>
      <c r="I8">
        <f>Bawana_NG!T8</f>
        <v>69.607280965587265</v>
      </c>
      <c r="J8">
        <f>Bawana_RLNG!T8</f>
        <v>0</v>
      </c>
      <c r="K8">
        <f>Bawana_Spot!T8</f>
        <v>266.45999999999998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832.45977620506051</v>
      </c>
      <c r="P8" s="36">
        <v>75.150000000000006</v>
      </c>
      <c r="Q8" s="36">
        <v>22.756931787543813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371.37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-129.99</v>
      </c>
      <c r="AA8" s="75">
        <f>STOA!J8</f>
        <v>205.82999999999998</v>
      </c>
      <c r="AB8" s="75">
        <f>-STOA!P8</f>
        <v>0</v>
      </c>
      <c r="AC8">
        <f t="shared" si="0"/>
        <v>18.25643120465649</v>
      </c>
      <c r="AD8">
        <f t="shared" si="1"/>
        <v>1734.9376122476681</v>
      </c>
      <c r="AE8">
        <f>'IDT-1'!F8</f>
        <v>0</v>
      </c>
      <c r="AF8" s="24"/>
      <c r="AG8">
        <f t="shared" si="2"/>
        <v>1734.9376122476681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10.980392156862747</v>
      </c>
      <c r="F9">
        <f>GT_Spot!T9</f>
        <v>0</v>
      </c>
      <c r="G9">
        <f>PPCL_NG!T9</f>
        <v>51.348062337270292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266.45999999999998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791.29498585235672</v>
      </c>
      <c r="P9" s="36">
        <v>75.150000000000006</v>
      </c>
      <c r="Q9" s="36">
        <v>22.756931787543813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371.34000000000003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-157</v>
      </c>
      <c r="AA9" s="75">
        <f>STOA!J9</f>
        <v>205.82999999999998</v>
      </c>
      <c r="AB9" s="75">
        <f>-STOA!P9</f>
        <v>0</v>
      </c>
      <c r="AC9">
        <f t="shared" si="0"/>
        <v>17.867371448261327</v>
      </c>
      <c r="AD9">
        <f t="shared" si="1"/>
        <v>1697.1218816513594</v>
      </c>
      <c r="AE9">
        <f>'IDT-1'!F9</f>
        <v>0</v>
      </c>
      <c r="AF9" s="24"/>
      <c r="AG9">
        <f t="shared" si="2"/>
        <v>1697.1218816513594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10.980392156862747</v>
      </c>
      <c r="F10">
        <f>GT_Spot!T10</f>
        <v>0</v>
      </c>
      <c r="G10">
        <f>PPCL_NG!T10</f>
        <v>51.348062337270292</v>
      </c>
      <c r="H10">
        <f>PPCL_Spot!T10</f>
        <v>0</v>
      </c>
      <c r="I10">
        <f>Bawana_NG!T10</f>
        <v>69.607280965587265</v>
      </c>
      <c r="J10">
        <f>Bawana_RLNG!T10</f>
        <v>0</v>
      </c>
      <c r="K10">
        <f>Bawana_Spot!T10</f>
        <v>266.45999999999998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791.29980453029918</v>
      </c>
      <c r="P10" s="36">
        <v>75.150000000000006</v>
      </c>
      <c r="Q10" s="36">
        <v>22.756931787543813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371.25000000000006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-177</v>
      </c>
      <c r="AA10" s="75">
        <f>STOA!J10</f>
        <v>205.82999999999998</v>
      </c>
      <c r="AB10" s="75">
        <f>-STOA!P10</f>
        <v>0</v>
      </c>
      <c r="AC10">
        <f t="shared" si="0"/>
        <v>18.044184403071132</v>
      </c>
      <c r="AD10">
        <f t="shared" si="1"/>
        <v>1676.8598873744922</v>
      </c>
      <c r="AE10">
        <f>'IDT-1'!F10</f>
        <v>0</v>
      </c>
      <c r="AF10" s="24"/>
      <c r="AG10">
        <f t="shared" si="2"/>
        <v>1676.8598873744922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10.98729792147806</v>
      </c>
      <c r="F11">
        <f>GT_Spot!T11</f>
        <v>0</v>
      </c>
      <c r="G11">
        <f>PPCL_NG!T11</f>
        <v>51.348062337270292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316.45999999999998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791.26084843930016</v>
      </c>
      <c r="P11" s="36">
        <v>75.150000000000006</v>
      </c>
      <c r="Q11" s="36">
        <v>22.756931787543813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374.66000000000008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-189</v>
      </c>
      <c r="AA11" s="75">
        <f>STOA!J11</f>
        <v>205.74</v>
      </c>
      <c r="AB11" s="75">
        <f>-STOA!P11</f>
        <v>0</v>
      </c>
      <c r="AC11">
        <f t="shared" si="0"/>
        <v>19.107952904186046</v>
      </c>
      <c r="AD11">
        <f t="shared" si="1"/>
        <v>1662.0840685469939</v>
      </c>
      <c r="AE11">
        <f>'IDT-1'!F11</f>
        <v>0</v>
      </c>
      <c r="AF11" s="24"/>
      <c r="AG11">
        <f t="shared" si="2"/>
        <v>1662.0840685469939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-55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10.98729792147806</v>
      </c>
      <c r="F12">
        <f>GT_Spot!T12</f>
        <v>0</v>
      </c>
      <c r="G12">
        <f>PPCL_NG!T12</f>
        <v>51.348062337270292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316.45999999999998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791.97858683191316</v>
      </c>
      <c r="P12" s="36">
        <v>75.150000000000006</v>
      </c>
      <c r="Q12" s="36">
        <v>22.756931787543813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374.29000000000008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-203</v>
      </c>
      <c r="AA12" s="75">
        <f>STOA!J12</f>
        <v>205.74</v>
      </c>
      <c r="AB12" s="75">
        <f>-STOA!P12</f>
        <v>0</v>
      </c>
      <c r="AC12">
        <f t="shared" si="0"/>
        <v>19.235306787351771</v>
      </c>
      <c r="AD12">
        <f t="shared" si="1"/>
        <v>1648.3044530564409</v>
      </c>
      <c r="AE12">
        <f>'IDT-1'!F12</f>
        <v>0</v>
      </c>
      <c r="AF12" s="24"/>
      <c r="AG12">
        <f t="shared" si="2"/>
        <v>1648.3044530564409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-55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10.98729792147806</v>
      </c>
      <c r="F13">
        <f>GT_Spot!T13</f>
        <v>0</v>
      </c>
      <c r="G13">
        <f>PPCL_NG!T13</f>
        <v>51.348062337270292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316.45999999999998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790.00011845618485</v>
      </c>
      <c r="P13" s="36">
        <v>75.150000000000006</v>
      </c>
      <c r="Q13" s="36">
        <v>22.756931787543813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373.90000000000003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-219</v>
      </c>
      <c r="AA13" s="75">
        <f>STOA!J13</f>
        <v>205.74</v>
      </c>
      <c r="AB13" s="75">
        <f>-STOA!P13</f>
        <v>0</v>
      </c>
      <c r="AC13">
        <f t="shared" si="0"/>
        <v>19.587345621577562</v>
      </c>
      <c r="AD13">
        <f t="shared" si="1"/>
        <v>1603.583945846487</v>
      </c>
      <c r="AE13">
        <f>'IDT-1'!F13</f>
        <v>0</v>
      </c>
      <c r="AF13" s="24"/>
      <c r="AG13">
        <f t="shared" si="2"/>
        <v>1603.583945846487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-81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10.98729792147806</v>
      </c>
      <c r="F14">
        <f>GT_Spot!T14</f>
        <v>0</v>
      </c>
      <c r="G14">
        <f>PPCL_NG!T14</f>
        <v>51.348062337270292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316.45999999999998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788.63135837999948</v>
      </c>
      <c r="P14" s="36">
        <v>75.150000000000006</v>
      </c>
      <c r="Q14" s="36">
        <v>22.756931787543813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373.53000000000009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-237</v>
      </c>
      <c r="AA14" s="75">
        <f>STOA!J14</f>
        <v>205.74</v>
      </c>
      <c r="AB14" s="75">
        <f>-STOA!P14</f>
        <v>0</v>
      </c>
      <c r="AC14">
        <f t="shared" si="0"/>
        <v>19.731850828306648</v>
      </c>
      <c r="AD14">
        <f t="shared" si="1"/>
        <v>1583.7006805635724</v>
      </c>
      <c r="AE14">
        <f>'IDT-1'!F14</f>
        <v>0</v>
      </c>
      <c r="AF14" s="24"/>
      <c r="AG14">
        <f t="shared" si="2"/>
        <v>1583.7006805635724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-81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10.98729792147806</v>
      </c>
      <c r="F15">
        <f>GT_Spot!T15</f>
        <v>0</v>
      </c>
      <c r="G15">
        <f>PPCL_NG!T15</f>
        <v>51.348062337270292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296.45291934366708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787.68498806128616</v>
      </c>
      <c r="P15" s="36">
        <v>75.150000000000006</v>
      </c>
      <c r="Q15" s="36">
        <v>22.756931787543813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372.96000000000004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-260</v>
      </c>
      <c r="AA15" s="75">
        <f>STOA!J15</f>
        <v>205.65</v>
      </c>
      <c r="AB15" s="75">
        <f>-STOA!P15</f>
        <v>0</v>
      </c>
      <c r="AC15">
        <f t="shared" si="0"/>
        <v>19.559408714770633</v>
      </c>
      <c r="AD15">
        <f t="shared" si="1"/>
        <v>1560.2596717020624</v>
      </c>
      <c r="AE15">
        <f>'IDT-1'!F15</f>
        <v>0</v>
      </c>
      <c r="AF15" s="24"/>
      <c r="AG15">
        <f t="shared" si="2"/>
        <v>1560.2596717020624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10.98729792147806</v>
      </c>
      <c r="F16">
        <f>GT_Spot!T16</f>
        <v>0</v>
      </c>
      <c r="G16">
        <f>PPCL_NG!T16</f>
        <v>51.348062337270292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296.45291934366708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787.68498806128616</v>
      </c>
      <c r="P16" s="36">
        <v>75.150000000000006</v>
      </c>
      <c r="Q16" s="36">
        <v>22.756931787543813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373.05000000000007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-277.99</v>
      </c>
      <c r="AA16" s="75">
        <f>STOA!J16</f>
        <v>205.65</v>
      </c>
      <c r="AB16" s="75">
        <f>-STOA!P16</f>
        <v>0</v>
      </c>
      <c r="AC16">
        <f t="shared" si="0"/>
        <v>19.657771336239566</v>
      </c>
      <c r="AD16">
        <f t="shared" si="1"/>
        <v>1549.2613090805935</v>
      </c>
      <c r="AE16">
        <f>'IDT-1'!F16</f>
        <v>0</v>
      </c>
      <c r="AF16" s="24"/>
      <c r="AG16">
        <f t="shared" si="2"/>
        <v>1549.2613090805935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-53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7.3720500000000007</v>
      </c>
      <c r="E17">
        <f>GT_NG!T17</f>
        <v>10.98729792147806</v>
      </c>
      <c r="F17">
        <f>GT_Spot!T17</f>
        <v>0</v>
      </c>
      <c r="G17">
        <f>PPCL_NG!T17</f>
        <v>51.348062337270292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296.45291934366708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787.6949891791445</v>
      </c>
      <c r="P17" s="36">
        <v>75.150000000000006</v>
      </c>
      <c r="Q17" s="36">
        <v>22.756931787543813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373.06000000000006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-289</v>
      </c>
      <c r="AA17" s="75">
        <f>STOA!J17</f>
        <v>205.65</v>
      </c>
      <c r="AB17" s="75">
        <f>-STOA!P17</f>
        <v>0</v>
      </c>
      <c r="AC17">
        <f t="shared" si="0"/>
        <v>19.685994469918523</v>
      </c>
      <c r="AD17">
        <f t="shared" si="1"/>
        <v>1546.3935370647728</v>
      </c>
      <c r="AE17">
        <f>'IDT-1'!F17</f>
        <v>0</v>
      </c>
      <c r="AF17" s="24"/>
      <c r="AG17">
        <f t="shared" si="2"/>
        <v>1546.3935370647728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-45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7.3720500000000007</v>
      </c>
      <c r="E18">
        <f>GT_NG!T18</f>
        <v>10.98729792147806</v>
      </c>
      <c r="F18">
        <f>GT_Spot!T18</f>
        <v>0</v>
      </c>
      <c r="G18">
        <f>PPCL_NG!T18</f>
        <v>51.348062337270292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296.45291934366708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787.6949891791445</v>
      </c>
      <c r="P18" s="36">
        <v>75.150000000000006</v>
      </c>
      <c r="Q18" s="36">
        <v>22.756931787543813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372.71000000000004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-308</v>
      </c>
      <c r="AA18" s="75">
        <f>STOA!J18</f>
        <v>205.65</v>
      </c>
      <c r="AB18" s="75">
        <f>-STOA!P18</f>
        <v>0</v>
      </c>
      <c r="AC18">
        <f t="shared" si="0"/>
        <v>19.851598892840233</v>
      </c>
      <c r="AD18">
        <f t="shared" si="1"/>
        <v>1526.877932641851</v>
      </c>
      <c r="AE18">
        <f>'IDT-1'!F18</f>
        <v>0</v>
      </c>
      <c r="AF18" s="24"/>
      <c r="AG18">
        <f t="shared" si="2"/>
        <v>1526.877932641851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7.3720500000000007</v>
      </c>
      <c r="E19">
        <f>GT_NG!T19</f>
        <v>10.98729792147806</v>
      </c>
      <c r="F19">
        <f>GT_Spot!T19</f>
        <v>0</v>
      </c>
      <c r="G19">
        <f>PPCL_NG!T19</f>
        <v>51.348062337270292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296.45291934366708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791.33333186993229</v>
      </c>
      <c r="P19" s="36">
        <v>75.150000000000006</v>
      </c>
      <c r="Q19" s="36">
        <v>22.756931787543813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372.11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-326.99</v>
      </c>
      <c r="AA19" s="75">
        <f>STOA!J19</f>
        <v>205.46</v>
      </c>
      <c r="AB19" s="75">
        <f>-STOA!P19</f>
        <v>0</v>
      </c>
      <c r="AC19">
        <f t="shared" si="0"/>
        <v>20.045259950165651</v>
      </c>
      <c r="AD19">
        <f t="shared" si="1"/>
        <v>1510.5426142753131</v>
      </c>
      <c r="AE19">
        <f>'IDT-1'!F19</f>
        <v>0</v>
      </c>
      <c r="AF19" s="24"/>
      <c r="AG19">
        <f t="shared" si="2"/>
        <v>1510.5426142753131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-45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7.3720500000000007</v>
      </c>
      <c r="E20">
        <f>GT_NG!T20</f>
        <v>10.98729792147806</v>
      </c>
      <c r="F20">
        <f>GT_Spot!T20</f>
        <v>0</v>
      </c>
      <c r="G20">
        <f>PPCL_NG!T20</f>
        <v>51.348062337270292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296.45291934366708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790.77239459993223</v>
      </c>
      <c r="P20" s="36">
        <v>75.150000000000006</v>
      </c>
      <c r="Q20" s="36">
        <v>22.756931787543813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371.78000000000003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-344</v>
      </c>
      <c r="AA20" s="75">
        <f>STOA!J20</f>
        <v>205.46</v>
      </c>
      <c r="AB20" s="75">
        <f>-STOA!P20</f>
        <v>0</v>
      </c>
      <c r="AC20">
        <f t="shared" si="0"/>
        <v>20.144046013731217</v>
      </c>
      <c r="AD20">
        <f t="shared" si="1"/>
        <v>1497.5428909417476</v>
      </c>
      <c r="AE20">
        <f>'IDT-1'!F20</f>
        <v>0</v>
      </c>
      <c r="AF20" s="24"/>
      <c r="AG20">
        <f t="shared" si="2"/>
        <v>1497.5428909417476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7.3720500000000007</v>
      </c>
      <c r="E21">
        <f>GT_NG!T21</f>
        <v>10.98729792147806</v>
      </c>
      <c r="F21">
        <f>GT_Spot!T21</f>
        <v>0</v>
      </c>
      <c r="G21">
        <f>PPCL_NG!T21</f>
        <v>51.348062337270292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296.45291934366708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784.54621206176091</v>
      </c>
      <c r="P21" s="36">
        <v>75.150000000000006</v>
      </c>
      <c r="Q21" s="36">
        <v>22.756931787543813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371.25000000000006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-356.99</v>
      </c>
      <c r="AA21" s="75">
        <f>STOA!J21</f>
        <v>205.46</v>
      </c>
      <c r="AB21" s="75">
        <f>-STOA!P21</f>
        <v>0</v>
      </c>
      <c r="AC21">
        <f t="shared" si="0"/>
        <v>20.199918483908625</v>
      </c>
      <c r="AD21">
        <f t="shared" si="1"/>
        <v>1477.740835933399</v>
      </c>
      <c r="AE21">
        <f>'IDT-1'!F21</f>
        <v>0</v>
      </c>
      <c r="AF21" s="24"/>
      <c r="AG21">
        <f t="shared" si="2"/>
        <v>1477.740835933399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7.3720500000000007</v>
      </c>
      <c r="E22">
        <f>GT_NG!T22</f>
        <v>10.98729792147806</v>
      </c>
      <c r="F22">
        <f>GT_Spot!T22</f>
        <v>0</v>
      </c>
      <c r="G22">
        <f>PPCL_NG!T22</f>
        <v>51.348062337270292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296.45291934366708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784.56279669526623</v>
      </c>
      <c r="P22" s="36">
        <v>75.150000000000006</v>
      </c>
      <c r="Q22" s="36">
        <v>22.756931787543813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370.90000000000003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-375</v>
      </c>
      <c r="AA22" s="75">
        <f>STOA!J22</f>
        <v>205.46</v>
      </c>
      <c r="AB22" s="75">
        <f>-STOA!P22</f>
        <v>0</v>
      </c>
      <c r="AC22">
        <f t="shared" si="0"/>
        <v>20.356879505358215</v>
      </c>
      <c r="AD22">
        <f t="shared" si="1"/>
        <v>1459.240459545455</v>
      </c>
      <c r="AE22">
        <f>'IDT-1'!F22</f>
        <v>0</v>
      </c>
      <c r="AF22" s="24"/>
      <c r="AG22">
        <f t="shared" si="2"/>
        <v>1459.240459545455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7.3720500000000007</v>
      </c>
      <c r="E23">
        <f>GT_NG!T23</f>
        <v>10.98729792147806</v>
      </c>
      <c r="F23">
        <f>GT_Spot!T23</f>
        <v>0</v>
      </c>
      <c r="G23">
        <f>PPCL_NG!T23</f>
        <v>51.348062337270292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296.45291934366708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784.56279669526623</v>
      </c>
      <c r="P23" s="36">
        <v>75.150000000000006</v>
      </c>
      <c r="Q23" s="36">
        <v>22.756931787543813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370.44000000000005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-392</v>
      </c>
      <c r="AA23" s="75">
        <f>STOA!J23</f>
        <v>205.38</v>
      </c>
      <c r="AB23" s="75">
        <f>-STOA!P23</f>
        <v>0</v>
      </c>
      <c r="AC23">
        <f t="shared" si="0"/>
        <v>20.458665035624556</v>
      </c>
      <c r="AD23">
        <f t="shared" si="1"/>
        <v>1446.5986740151884</v>
      </c>
      <c r="AE23">
        <f>'IDT-1'!F23</f>
        <v>0</v>
      </c>
      <c r="AF23" s="24"/>
      <c r="AG23">
        <f t="shared" si="2"/>
        <v>1446.5986740151884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7.3720500000000007</v>
      </c>
      <c r="E24">
        <f>GT_NG!T24</f>
        <v>10.98729792147806</v>
      </c>
      <c r="F24">
        <f>GT_Spot!T24</f>
        <v>0</v>
      </c>
      <c r="G24">
        <f>PPCL_NG!T24</f>
        <v>51.348062337270292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296.45291934366708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784.56279669526623</v>
      </c>
      <c r="P24" s="36">
        <v>75.150000000000006</v>
      </c>
      <c r="Q24" s="36">
        <v>22.756931787543813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369.88000000000005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-406</v>
      </c>
      <c r="AA24" s="75">
        <f>STOA!J24</f>
        <v>205.38</v>
      </c>
      <c r="AB24" s="75">
        <f>-STOA!P24</f>
        <v>0</v>
      </c>
      <c r="AC24">
        <f t="shared" si="0"/>
        <v>20.622421458546267</v>
      </c>
      <c r="AD24">
        <f t="shared" si="1"/>
        <v>1426.8749175922667</v>
      </c>
      <c r="AE24">
        <f>'IDT-1'!F24</f>
        <v>0</v>
      </c>
      <c r="AF24" s="24"/>
      <c r="AG24">
        <f t="shared" si="2"/>
        <v>1426.8749175922667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7.3720500000000007</v>
      </c>
      <c r="E25">
        <f>GT_NG!T25</f>
        <v>10.98729792147806</v>
      </c>
      <c r="F25">
        <f>GT_Spot!T25</f>
        <v>0</v>
      </c>
      <c r="G25">
        <f>PPCL_NG!T25</f>
        <v>51.348062337270292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296.45291934366708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784.56279669526623</v>
      </c>
      <c r="P25" s="36">
        <v>75.150000000000006</v>
      </c>
      <c r="Q25" s="36">
        <v>22.756931787543813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369.32000000000005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-409</v>
      </c>
      <c r="AA25" s="75">
        <f>STOA!J25</f>
        <v>205.38</v>
      </c>
      <c r="AB25" s="75">
        <f>-STOA!P25</f>
        <v>0</v>
      </c>
      <c r="AC25">
        <f t="shared" si="0"/>
        <v>20.661884096157245</v>
      </c>
      <c r="AD25">
        <f t="shared" si="1"/>
        <v>1421.2754549546557</v>
      </c>
      <c r="AE25">
        <f>'IDT-1'!F25</f>
        <v>0</v>
      </c>
      <c r="AF25" s="24"/>
      <c r="AG25">
        <f t="shared" si="2"/>
        <v>1421.2754549546557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-42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7.3720500000000007</v>
      </c>
      <c r="E26">
        <f>GT_NG!T26</f>
        <v>10.98729792147806</v>
      </c>
      <c r="F26">
        <f>GT_Spot!T26</f>
        <v>0</v>
      </c>
      <c r="G26">
        <f>PPCL_NG!T26</f>
        <v>51.348062337270292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296.45291934366708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784.56279669526623</v>
      </c>
      <c r="P26" s="36">
        <v>75.150000000000006</v>
      </c>
      <c r="Q26" s="36">
        <v>22.756931787543813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368.82000000000005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-430.99</v>
      </c>
      <c r="AA26" s="75">
        <f>STOA!J26</f>
        <v>205.38</v>
      </c>
      <c r="AB26" s="75">
        <f>-STOA!P26</f>
        <v>0</v>
      </c>
      <c r="AC26">
        <f t="shared" si="0"/>
        <v>20.834957865325926</v>
      </c>
      <c r="AD26">
        <f t="shared" si="1"/>
        <v>1400.6123811854868</v>
      </c>
      <c r="AE26">
        <f>'IDT-1'!F26</f>
        <v>0</v>
      </c>
      <c r="AF26" s="24"/>
      <c r="AG26">
        <f t="shared" si="2"/>
        <v>1400.6123811854868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7.3720500000000007</v>
      </c>
      <c r="E27">
        <f>GT_NG!T27</f>
        <v>10.980392156862747</v>
      </c>
      <c r="F27">
        <f>GT_Spot!T27</f>
        <v>0</v>
      </c>
      <c r="G27">
        <f>PPCL_NG!T27</f>
        <v>51.348062337270292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296.45291934366708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781.14846338603252</v>
      </c>
      <c r="P27" s="36">
        <v>75.150000000000006</v>
      </c>
      <c r="Q27" s="36">
        <v>22.756931787543813</v>
      </c>
      <c r="R27" s="38">
        <v>2.5099999999999998</v>
      </c>
      <c r="S27" s="38">
        <v>0</v>
      </c>
      <c r="T27" s="37">
        <f>SUMPRODUCT(LTA!J27:AN27,LTA!J$101:AN$101,LTA!J$105:AN$105)</f>
        <v>0.67</v>
      </c>
      <c r="U27" s="37">
        <f>SUMPRODUCT(LTA!J27:AN27,LTA!J$102:AN$102,LTA!J$105:AN$105)</f>
        <v>368.02859200000006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-450.99</v>
      </c>
      <c r="AA27" s="75">
        <f>STOA!J27</f>
        <v>205.28</v>
      </c>
      <c r="AB27" s="75">
        <f>-STOA!P27</f>
        <v>0</v>
      </c>
      <c r="AC27">
        <f t="shared" si="0"/>
        <v>21.002553121519966</v>
      </c>
      <c r="AD27">
        <f t="shared" si="1"/>
        <v>1379.3121388554441</v>
      </c>
      <c r="AE27">
        <f>'IDT-1'!F27</f>
        <v>0</v>
      </c>
      <c r="AF27" s="24"/>
      <c r="AG27">
        <f t="shared" si="2"/>
        <v>1379.3121388554441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7.3720500000000007</v>
      </c>
      <c r="E28">
        <f>GT_NG!T28</f>
        <v>10.980392156862747</v>
      </c>
      <c r="F28">
        <f>GT_Spot!T28</f>
        <v>0</v>
      </c>
      <c r="G28">
        <f>PPCL_NG!T28</f>
        <v>51.348062337270292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296.45291934366708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781.74727016264569</v>
      </c>
      <c r="P28" s="36">
        <v>75.150000000000006</v>
      </c>
      <c r="Q28" s="36">
        <v>22.756931787543813</v>
      </c>
      <c r="R28" s="38">
        <v>5.97</v>
      </c>
      <c r="S28" s="38">
        <v>0</v>
      </c>
      <c r="T28" s="37">
        <f>SUMPRODUCT(LTA!J28:AN28,LTA!J$101:AN$101,LTA!J$105:AN$105)</f>
        <v>2.69</v>
      </c>
      <c r="U28" s="37">
        <f>SUMPRODUCT(LTA!J28:AN28,LTA!J$102:AN$102,LTA!J$105:AN$105)</f>
        <v>368.95387200000005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-474</v>
      </c>
      <c r="AA28" s="75">
        <f>STOA!J28</f>
        <v>205.28</v>
      </c>
      <c r="AB28" s="75">
        <f>-STOA!P28</f>
        <v>0</v>
      </c>
      <c r="AC28">
        <f t="shared" si="0"/>
        <v>21.268474799439872</v>
      </c>
      <c r="AD28">
        <f t="shared" si="1"/>
        <v>1363.0403039541372</v>
      </c>
      <c r="AE28">
        <f>'IDT-1'!F28</f>
        <v>0</v>
      </c>
      <c r="AF28" s="24"/>
      <c r="AG28">
        <f t="shared" si="2"/>
        <v>1363.0403039541372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7.3720500000000007</v>
      </c>
      <c r="E29">
        <f>GT_NG!T29</f>
        <v>10.980392156862747</v>
      </c>
      <c r="F29">
        <f>GT_Spot!T29</f>
        <v>0</v>
      </c>
      <c r="G29">
        <f>PPCL_NG!T29</f>
        <v>51.348062337270292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296.45291934366708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785.42692191223</v>
      </c>
      <c r="P29" s="36">
        <v>75.150000000000006</v>
      </c>
      <c r="Q29" s="36">
        <v>22.756931787543813</v>
      </c>
      <c r="R29" s="38">
        <v>9.36</v>
      </c>
      <c r="S29" s="38">
        <v>0</v>
      </c>
      <c r="T29" s="37">
        <f>SUMPRODUCT(LTA!J29:AN29,LTA!J$101:AN$101,LTA!J$105:AN$105)</f>
        <v>4.26</v>
      </c>
      <c r="U29" s="37">
        <f>SUMPRODUCT(LTA!J29:AN29,LTA!J$102:AN$102,LTA!J$105:AN$105)</f>
        <v>368.7463360000001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-494</v>
      </c>
      <c r="AA29" s="75">
        <f>STOA!J29</f>
        <v>205.28</v>
      </c>
      <c r="AB29" s="75">
        <f>-STOA!P29</f>
        <v>0</v>
      </c>
      <c r="AC29">
        <f t="shared" si="0"/>
        <v>21.520239968480119</v>
      </c>
      <c r="AD29">
        <f t="shared" si="1"/>
        <v>1351.2206545346812</v>
      </c>
      <c r="AE29">
        <f>'IDT-1'!F29</f>
        <v>0</v>
      </c>
      <c r="AF29" s="24"/>
      <c r="AG29">
        <f t="shared" si="2"/>
        <v>1351.2206545346812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7.3720500000000007</v>
      </c>
      <c r="E30">
        <f>GT_NG!T30</f>
        <v>10.980392156862747</v>
      </c>
      <c r="F30">
        <f>GT_Spot!T30</f>
        <v>0</v>
      </c>
      <c r="G30">
        <f>PPCL_NG!T30</f>
        <v>51.348062337270292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296.45291934366708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782.92140198349978</v>
      </c>
      <c r="P30" s="36">
        <v>75.150000000000006</v>
      </c>
      <c r="Q30" s="36">
        <v>22.756931787543813</v>
      </c>
      <c r="R30" s="38">
        <v>16.200000000000003</v>
      </c>
      <c r="S30" s="38">
        <v>0</v>
      </c>
      <c r="T30" s="37">
        <f>SUMPRODUCT(LTA!J30:AN30,LTA!J$101:AN$101,LTA!J$105:AN$105)</f>
        <v>8.120000000000001</v>
      </c>
      <c r="U30" s="37">
        <f>SUMPRODUCT(LTA!J30:AN30,LTA!J$102:AN$102,LTA!J$105:AN$105)</f>
        <v>371.51573600000006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-519</v>
      </c>
      <c r="AA30" s="75">
        <f>STOA!J30</f>
        <v>205.28</v>
      </c>
      <c r="AB30" s="75">
        <f>-STOA!P30</f>
        <v>0</v>
      </c>
      <c r="AC30">
        <f t="shared" si="0"/>
        <v>21.838675301162176</v>
      </c>
      <c r="AD30">
        <f t="shared" si="1"/>
        <v>1336.8660992732691</v>
      </c>
      <c r="AE30">
        <f>'IDT-1'!F30</f>
        <v>0</v>
      </c>
      <c r="AF30" s="24"/>
      <c r="AG30">
        <f t="shared" si="2"/>
        <v>1336.8660992732691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7.3720500000000007</v>
      </c>
      <c r="E31">
        <f>GT_NG!T31</f>
        <v>10.980392156862747</v>
      </c>
      <c r="F31">
        <f>GT_Spot!T31</f>
        <v>0</v>
      </c>
      <c r="G31">
        <f>PPCL_NG!T31</f>
        <v>51.348062337270292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296.45291934366708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783.45483267829127</v>
      </c>
      <c r="P31" s="36">
        <v>75.150000000000006</v>
      </c>
      <c r="Q31" s="36">
        <v>22.756931787543813</v>
      </c>
      <c r="R31" s="38">
        <v>16.2</v>
      </c>
      <c r="S31" s="38">
        <v>0</v>
      </c>
      <c r="T31" s="37">
        <f>SUMPRODUCT(LTA!J31:AN31,LTA!J$101:AN$101,LTA!J$105:AN$105)</f>
        <v>11.51</v>
      </c>
      <c r="U31" s="37">
        <f>SUMPRODUCT(LTA!J31:AN31,LTA!J$102:AN$102,LTA!J$105:AN$105)</f>
        <v>375.8923200000001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-535</v>
      </c>
      <c r="AA31" s="75">
        <f>STOA!J31</f>
        <v>205.1</v>
      </c>
      <c r="AB31" s="75">
        <f>-STOA!P31</f>
        <v>0</v>
      </c>
      <c r="AC31">
        <f t="shared" si="0"/>
        <v>22.007790833220497</v>
      </c>
      <c r="AD31">
        <f t="shared" si="1"/>
        <v>1333.8169984360022</v>
      </c>
      <c r="AE31">
        <f>'IDT-1'!F31</f>
        <v>0</v>
      </c>
      <c r="AF31" s="24"/>
      <c r="AG31">
        <f t="shared" si="2"/>
        <v>1333.8169984360022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-35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7.3720500000000007</v>
      </c>
      <c r="E32">
        <f>GT_NG!T32</f>
        <v>10.980392156862747</v>
      </c>
      <c r="F32">
        <f>GT_Spot!T32</f>
        <v>0</v>
      </c>
      <c r="G32">
        <f>PPCL_NG!T32</f>
        <v>51.348062337270292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296.45291934366708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778.90389878303404</v>
      </c>
      <c r="P32" s="36">
        <v>75.150000000000006</v>
      </c>
      <c r="Q32" s="36">
        <v>22.756931787543813</v>
      </c>
      <c r="R32" s="38">
        <v>16.2</v>
      </c>
      <c r="S32" s="38">
        <v>0</v>
      </c>
      <c r="T32" s="37">
        <f>SUMPRODUCT(LTA!J32:AN32,LTA!J$101:AN$101,LTA!J$105:AN$105)</f>
        <v>17.02</v>
      </c>
      <c r="U32" s="37">
        <f>SUMPRODUCT(LTA!J32:AN32,LTA!J$102:AN$102,LTA!J$105:AN$105)</f>
        <v>383.35441600000013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-556</v>
      </c>
      <c r="AA32" s="75">
        <f>STOA!J32</f>
        <v>205.1</v>
      </c>
      <c r="AB32" s="75">
        <f>-STOA!P32</f>
        <v>0</v>
      </c>
      <c r="AC32">
        <f t="shared" si="0"/>
        <v>22.268337737708332</v>
      </c>
      <c r="AD32">
        <f t="shared" si="1"/>
        <v>1320.977613636257</v>
      </c>
      <c r="AE32">
        <f>'IDT-1'!F32</f>
        <v>0</v>
      </c>
      <c r="AF32" s="24"/>
      <c r="AG32">
        <f t="shared" si="2"/>
        <v>1320.977613636257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-35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7.3720500000000007</v>
      </c>
      <c r="E33">
        <f>GT_NG!T33</f>
        <v>10.980392156862747</v>
      </c>
      <c r="F33">
        <f>GT_Spot!T33</f>
        <v>0</v>
      </c>
      <c r="G33">
        <f>PPCL_NG!T33</f>
        <v>51.348062337270292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296.45291934366708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772.15252416005376</v>
      </c>
      <c r="P33" s="36">
        <v>75.150000000000006</v>
      </c>
      <c r="Q33" s="36">
        <v>22.756931787543813</v>
      </c>
      <c r="R33" s="38">
        <v>16.2</v>
      </c>
      <c r="S33" s="38">
        <v>0</v>
      </c>
      <c r="T33" s="37">
        <f>SUMPRODUCT(LTA!J33:AN33,LTA!J$101:AN$101,LTA!J$105:AN$105)</f>
        <v>23.45</v>
      </c>
      <c r="U33" s="37">
        <f>SUMPRODUCT(LTA!J33:AN33,LTA!J$102:AN$102,LTA!J$105:AN$105)</f>
        <v>393.33311200000009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-587</v>
      </c>
      <c r="AA33" s="75">
        <f>STOA!J33</f>
        <v>205.1</v>
      </c>
      <c r="AB33" s="75">
        <f>-STOA!P33</f>
        <v>0</v>
      </c>
      <c r="AC33">
        <f t="shared" si="0"/>
        <v>22.717325394236113</v>
      </c>
      <c r="AD33">
        <f t="shared" si="1"/>
        <v>1289.1859473567492</v>
      </c>
      <c r="AE33">
        <f>'IDT-1'!F33</f>
        <v>0</v>
      </c>
      <c r="AF33" s="24"/>
      <c r="AG33">
        <f t="shared" si="2"/>
        <v>1289.1859473567492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-45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7.3720500000000007</v>
      </c>
      <c r="E34">
        <f>GT_NG!T34</f>
        <v>10.980392156862747</v>
      </c>
      <c r="F34">
        <f>GT_Spot!T34</f>
        <v>0</v>
      </c>
      <c r="G34">
        <f>PPCL_NG!T34</f>
        <v>51.348062337270292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296.45291934366708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770.15274659777629</v>
      </c>
      <c r="P34" s="36">
        <v>75.150000000000006</v>
      </c>
      <c r="Q34" s="36">
        <v>22.756931787543813</v>
      </c>
      <c r="R34" s="38">
        <v>17.700000000000003</v>
      </c>
      <c r="S34" s="38">
        <v>0</v>
      </c>
      <c r="T34" s="37">
        <f>SUMPRODUCT(LTA!J34:AN34,LTA!J$101:AN$101,LTA!J$105:AN$105)</f>
        <v>31.02</v>
      </c>
      <c r="U34" s="37">
        <f>SUMPRODUCT(LTA!J34:AN34,LTA!J$102:AN$102,LTA!J$105:AN$105)</f>
        <v>404.08783200000005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-615</v>
      </c>
      <c r="AA34" s="75">
        <f>STOA!J34</f>
        <v>205.1</v>
      </c>
      <c r="AB34" s="75">
        <f>-STOA!P34</f>
        <v>0</v>
      </c>
      <c r="AC34">
        <f t="shared" si="0"/>
        <v>23.122772458309537</v>
      </c>
      <c r="AD34">
        <f t="shared" si="1"/>
        <v>1278.605442730398</v>
      </c>
      <c r="AE34">
        <f>'IDT-1'!F34</f>
        <v>0</v>
      </c>
      <c r="AF34" s="24"/>
      <c r="AG34">
        <f t="shared" si="2"/>
        <v>1278.605442730398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-45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7.3720500000000007</v>
      </c>
      <c r="E35">
        <f>GT_NG!T35</f>
        <v>10.980392156862747</v>
      </c>
      <c r="F35">
        <f>GT_Spot!T35</f>
        <v>0</v>
      </c>
      <c r="G35">
        <f>PPCL_NG!T35</f>
        <v>51.348062337270292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296.45291934366708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768.4161784734996</v>
      </c>
      <c r="P35" s="36">
        <v>75.150000000000006</v>
      </c>
      <c r="Q35" s="36">
        <v>22.756931787543813</v>
      </c>
      <c r="R35" s="38">
        <v>17.700000000000003</v>
      </c>
      <c r="S35" s="38">
        <v>0</v>
      </c>
      <c r="T35" s="37">
        <f>SUMPRODUCT(LTA!J35:AN35,LTA!J$101:AN$101,LTA!J$105:AN$105)</f>
        <v>35.44</v>
      </c>
      <c r="U35" s="37">
        <f>SUMPRODUCT(LTA!J35:AN35,LTA!J$102:AN$102,LTA!J$105:AN$105)</f>
        <v>414.66354400000006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-632</v>
      </c>
      <c r="AA35" s="75">
        <f>STOA!J35</f>
        <v>205</v>
      </c>
      <c r="AB35" s="75">
        <f>-STOA!P35</f>
        <v>0</v>
      </c>
      <c r="AC35">
        <f t="shared" si="0"/>
        <v>23.362866709726642</v>
      </c>
      <c r="AD35">
        <f t="shared" si="1"/>
        <v>1277.5244923547045</v>
      </c>
      <c r="AE35">
        <f>'IDT-1'!F35</f>
        <v>0</v>
      </c>
      <c r="AF35" s="24"/>
      <c r="AG35">
        <f t="shared" si="2"/>
        <v>1277.5244923547045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-42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10.980392156862747</v>
      </c>
      <c r="F36">
        <f>GT_Spot!T36</f>
        <v>0</v>
      </c>
      <c r="G36">
        <f>PPCL_NG!T36</f>
        <v>51.348062337270292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296.45291934366708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768.4161784734996</v>
      </c>
      <c r="P36" s="36">
        <v>75.150000000000006</v>
      </c>
      <c r="Q36" s="36">
        <v>22.756931787543813</v>
      </c>
      <c r="R36" s="38">
        <v>17.699999999999996</v>
      </c>
      <c r="S36" s="38">
        <v>0</v>
      </c>
      <c r="T36" s="37">
        <f>SUMPRODUCT(LTA!J36:AN36,LTA!J$101:AN$101,LTA!J$105:AN$105)</f>
        <v>43.86</v>
      </c>
      <c r="U36" s="37">
        <f>SUMPRODUCT(LTA!J36:AN36,LTA!J$102:AN$102,LTA!J$105:AN$105)</f>
        <v>425.17934400000007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-642</v>
      </c>
      <c r="AA36" s="75">
        <f>STOA!J36</f>
        <v>205</v>
      </c>
      <c r="AB36" s="75">
        <f>-STOA!P36</f>
        <v>0</v>
      </c>
      <c r="AC36">
        <f t="shared" si="0"/>
        <v>23.64491740751518</v>
      </c>
      <c r="AD36">
        <f t="shared" si="1"/>
        <v>1283.178241656916</v>
      </c>
      <c r="AE36">
        <f>'IDT-1'!F36</f>
        <v>0</v>
      </c>
      <c r="AF36" s="24"/>
      <c r="AG36">
        <f t="shared" si="2"/>
        <v>1283.178241656916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-45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10.980392156862747</v>
      </c>
      <c r="F37">
        <f>GT_Spot!T37</f>
        <v>0</v>
      </c>
      <c r="G37">
        <f>PPCL_NG!T37</f>
        <v>51.348062337270292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296.45291934366708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765.1633816919084</v>
      </c>
      <c r="P37" s="36">
        <v>75.150000000000006</v>
      </c>
      <c r="Q37" s="36">
        <v>22.756931787543813</v>
      </c>
      <c r="R37" s="38">
        <v>17.699999999999996</v>
      </c>
      <c r="S37" s="38">
        <v>0</v>
      </c>
      <c r="T37" s="37">
        <f>SUMPRODUCT(LTA!J37:AN37,LTA!J$101:AN$101,LTA!J$105:AN$105)</f>
        <v>48.94</v>
      </c>
      <c r="U37" s="37">
        <f>SUMPRODUCT(LTA!J37:AN37,LTA!J$102:AN$102,LTA!J$105:AN$105)</f>
        <v>435.13390400000003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-649</v>
      </c>
      <c r="AA37" s="75">
        <f>STOA!J37</f>
        <v>205</v>
      </c>
      <c r="AB37" s="75">
        <f>-STOA!P37</f>
        <v>0</v>
      </c>
      <c r="AC37">
        <f t="shared" si="0"/>
        <v>23.837378199059131</v>
      </c>
      <c r="AD37">
        <f t="shared" si="1"/>
        <v>1284.7675440837806</v>
      </c>
      <c r="AE37">
        <f>'IDT-1'!F37</f>
        <v>0</v>
      </c>
      <c r="AF37" s="24"/>
      <c r="AG37">
        <f t="shared" si="2"/>
        <v>1284.7675440837806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-48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10.980392156862747</v>
      </c>
      <c r="F38">
        <f>GT_Spot!T38</f>
        <v>0</v>
      </c>
      <c r="G38">
        <f>PPCL_NG!T38</f>
        <v>51.348062337270292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296.45291934366708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772.37120804619644</v>
      </c>
      <c r="P38" s="36">
        <v>75.150000000000006</v>
      </c>
      <c r="Q38" s="36">
        <v>22.756931787543813</v>
      </c>
      <c r="R38" s="38">
        <v>17.699999999999996</v>
      </c>
      <c r="S38" s="38">
        <v>0</v>
      </c>
      <c r="T38" s="37">
        <f>SUMPRODUCT(LTA!J38:AN38,LTA!J$101:AN$101,LTA!J$105:AN$105)</f>
        <v>54.7</v>
      </c>
      <c r="U38" s="37">
        <f>SUMPRODUCT(LTA!J38:AN38,LTA!J$102:AN$102,LTA!J$105:AN$105)</f>
        <v>444.64987200000013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-654</v>
      </c>
      <c r="AA38" s="75">
        <f>STOA!J38</f>
        <v>205</v>
      </c>
      <c r="AB38" s="75">
        <f>-STOA!P38</f>
        <v>0</v>
      </c>
      <c r="AC38">
        <f t="shared" si="0"/>
        <v>24.124016864598822</v>
      </c>
      <c r="AD38">
        <f t="shared" si="1"/>
        <v>1296.9646997725292</v>
      </c>
      <c r="AE38">
        <f>'IDT-1'!F38</f>
        <v>0</v>
      </c>
      <c r="AF38" s="24"/>
      <c r="AG38">
        <f t="shared" si="2"/>
        <v>1296.9646997725292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-53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10.882352941176471</v>
      </c>
      <c r="F39">
        <f>GT_Spot!T39</f>
        <v>0</v>
      </c>
      <c r="G39">
        <f>PPCL_NG!T39</f>
        <v>51.348062337270292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296.45291934366708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772.86175103368203</v>
      </c>
      <c r="P39" s="36">
        <v>75.150000000000006</v>
      </c>
      <c r="Q39" s="36">
        <v>22.756931787543813</v>
      </c>
      <c r="R39" s="38">
        <v>17.699999999999996</v>
      </c>
      <c r="S39" s="38">
        <v>0</v>
      </c>
      <c r="T39" s="37">
        <f>SUMPRODUCT(LTA!J39:AN39,LTA!J$101:AN$101,LTA!J$105:AN$105)</f>
        <v>60.34</v>
      </c>
      <c r="U39" s="37">
        <f>SUMPRODUCT(LTA!J39:AN39,LTA!J$102:AN$102,LTA!J$105:AN$105)</f>
        <v>458.31820800000008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-656</v>
      </c>
      <c r="AA39" s="75">
        <f>STOA!J39</f>
        <v>204.91</v>
      </c>
      <c r="AB39" s="75">
        <f>-STOA!P39</f>
        <v>0</v>
      </c>
      <c r="AC39">
        <f t="shared" si="0"/>
        <v>24.110151576624549</v>
      </c>
      <c r="AD39">
        <f t="shared" si="1"/>
        <v>1337.5894048323028</v>
      </c>
      <c r="AE39">
        <f>'IDT-1'!F39</f>
        <v>0</v>
      </c>
      <c r="AF39" s="24"/>
      <c r="AG39">
        <f t="shared" si="2"/>
        <v>1337.5894048323028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10.882352941176471</v>
      </c>
      <c r="F40">
        <f>GT_Spot!T40</f>
        <v>0</v>
      </c>
      <c r="G40">
        <f>PPCL_NG!T40</f>
        <v>51.348062337270292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296.45291934366708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765.65411773641767</v>
      </c>
      <c r="P40" s="36">
        <v>75.150000000000006</v>
      </c>
      <c r="Q40" s="36">
        <v>22.756931787543813</v>
      </c>
      <c r="R40" s="38">
        <v>17.699999999999996</v>
      </c>
      <c r="S40" s="38">
        <v>0</v>
      </c>
      <c r="T40" s="37">
        <f>SUMPRODUCT(LTA!J40:AN40,LTA!J$101:AN$101,LTA!J$105:AN$105)</f>
        <v>66.010000000000005</v>
      </c>
      <c r="U40" s="37">
        <f>SUMPRODUCT(LTA!J40:AN40,LTA!J$102:AN$102,LTA!J$105:AN$105)</f>
        <v>464.12881600000003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-631</v>
      </c>
      <c r="AA40" s="75">
        <f>STOA!J40</f>
        <v>204.91</v>
      </c>
      <c r="AB40" s="75">
        <f>-STOA!P40</f>
        <v>0</v>
      </c>
      <c r="AC40">
        <f t="shared" si="0"/>
        <v>23.92580056595374</v>
      </c>
      <c r="AD40">
        <f t="shared" si="1"/>
        <v>1367.0467305457091</v>
      </c>
      <c r="AE40">
        <f>'IDT-1'!F40</f>
        <v>0</v>
      </c>
      <c r="AF40" s="24"/>
      <c r="AG40">
        <f t="shared" si="2"/>
        <v>1367.0467305457091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10.882352941176471</v>
      </c>
      <c r="F41">
        <f>GT_Spot!T41</f>
        <v>0</v>
      </c>
      <c r="G41">
        <f>PPCL_NG!T41</f>
        <v>51.348062337270292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296.45291934366708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765.12580163364692</v>
      </c>
      <c r="P41" s="36">
        <v>75.150000000000006</v>
      </c>
      <c r="Q41" s="36">
        <v>22.756931787543813</v>
      </c>
      <c r="R41" s="38">
        <v>17.699999999999996</v>
      </c>
      <c r="S41" s="38">
        <v>0</v>
      </c>
      <c r="T41" s="37">
        <f>SUMPRODUCT(LTA!J41:AN41,LTA!J$101:AN$101,LTA!J$105:AN$105)</f>
        <v>74.319999999999993</v>
      </c>
      <c r="U41" s="37">
        <f>SUMPRODUCT(LTA!J41:AN41,LTA!J$102:AN$102,LTA!J$105:AN$105)</f>
        <v>471.34901600000006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-601</v>
      </c>
      <c r="AA41" s="75">
        <f>STOA!J41</f>
        <v>204.91</v>
      </c>
      <c r="AB41" s="75">
        <f>-STOA!P41</f>
        <v>0</v>
      </c>
      <c r="AC41">
        <f t="shared" si="0"/>
        <v>23.835863956194476</v>
      </c>
      <c r="AD41">
        <f t="shared" si="1"/>
        <v>1407.1385510526977</v>
      </c>
      <c r="AE41">
        <f>'IDT-1'!F41</f>
        <v>0</v>
      </c>
      <c r="AF41" s="24"/>
      <c r="AG41">
        <f t="shared" si="2"/>
        <v>1407.1385510526977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-35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10.882352941176471</v>
      </c>
      <c r="F42">
        <f>GT_Spot!T42</f>
        <v>0</v>
      </c>
      <c r="G42">
        <f>PPCL_NG!T42</f>
        <v>51.348062337270292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296.45291934366708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765.12610212655125</v>
      </c>
      <c r="P42" s="36">
        <v>75.150000000000006</v>
      </c>
      <c r="Q42" s="36">
        <v>22.755943682053111</v>
      </c>
      <c r="R42" s="38">
        <v>17.699999999999996</v>
      </c>
      <c r="S42" s="38">
        <v>0</v>
      </c>
      <c r="T42" s="37">
        <f>SUMPRODUCT(LTA!J42:AN42,LTA!J$101:AN$101,LTA!J$105:AN$105)</f>
        <v>77.98</v>
      </c>
      <c r="U42" s="37">
        <f>SUMPRODUCT(LTA!J42:AN42,LTA!J$102:AN$102,LTA!J$105:AN$105)</f>
        <v>478.43368000000009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-589</v>
      </c>
      <c r="AA42" s="75">
        <f>STOA!J42</f>
        <v>204.91</v>
      </c>
      <c r="AB42" s="75">
        <f>-STOA!P42</f>
        <v>0</v>
      </c>
      <c r="AC42">
        <f t="shared" si="0"/>
        <v>23.806117163092978</v>
      </c>
      <c r="AD42">
        <f t="shared" si="1"/>
        <v>1431.9122742332129</v>
      </c>
      <c r="AE42">
        <f>'IDT-1'!F42</f>
        <v>0</v>
      </c>
      <c r="AF42" s="24"/>
      <c r="AG42">
        <f t="shared" si="2"/>
        <v>1431.9122742332129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-33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10.882352941176471</v>
      </c>
      <c r="F43">
        <f>GT_Spot!T43</f>
        <v>0</v>
      </c>
      <c r="G43">
        <f>PPCL_NG!T43</f>
        <v>51.348062337270292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291.01301557587539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758.13464020088225</v>
      </c>
      <c r="P43" s="36">
        <v>75.150000000000006</v>
      </c>
      <c r="Q43" s="36">
        <v>22.755943682053111</v>
      </c>
      <c r="R43" s="38">
        <v>17.699999999999996</v>
      </c>
      <c r="S43" s="38">
        <v>0</v>
      </c>
      <c r="T43" s="37">
        <f>SUMPRODUCT(LTA!J43:AN43,LTA!J$101:AN$101,LTA!J$105:AN$105)</f>
        <v>83.42</v>
      </c>
      <c r="U43" s="37">
        <f>SUMPRODUCT(LTA!J43:AN43,LTA!J$102:AN$102,LTA!J$105:AN$105)</f>
        <v>484.20289600000001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-570</v>
      </c>
      <c r="AA43" s="75">
        <f>STOA!J43</f>
        <v>204.91</v>
      </c>
      <c r="AB43" s="75">
        <f>-STOA!P43</f>
        <v>0</v>
      </c>
      <c r="AC43">
        <f t="shared" si="0"/>
        <v>23.821996628357113</v>
      </c>
      <c r="AD43">
        <f t="shared" si="1"/>
        <v>1427.674245074488</v>
      </c>
      <c r="AE43">
        <f>'IDT-1'!F43</f>
        <v>0</v>
      </c>
      <c r="AF43" s="24"/>
      <c r="AG43">
        <f t="shared" si="2"/>
        <v>1427.674245074488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-55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10.882352941176471</v>
      </c>
      <c r="F44">
        <f>GT_Spot!T44</f>
        <v>0</v>
      </c>
      <c r="G44">
        <f>PPCL_NG!T44</f>
        <v>51.348062337270292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291.01301557587539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758.13464020088225</v>
      </c>
      <c r="P44" s="36">
        <v>75.150000000000006</v>
      </c>
      <c r="Q44" s="36">
        <v>22.755943682053111</v>
      </c>
      <c r="R44" s="38">
        <v>17.699999999999996</v>
      </c>
      <c r="S44" s="38">
        <v>0</v>
      </c>
      <c r="T44" s="37">
        <f>SUMPRODUCT(LTA!J44:AN44,LTA!J$101:AN$101,LTA!J$105:AN$105)</f>
        <v>85.5</v>
      </c>
      <c r="U44" s="37">
        <f>SUMPRODUCT(LTA!J44:AN44,LTA!J$102:AN$102,LTA!J$105:AN$105)</f>
        <v>489.99145600000003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-556</v>
      </c>
      <c r="AA44" s="75">
        <f>STOA!J44</f>
        <v>204.91</v>
      </c>
      <c r="AB44" s="75">
        <f>-STOA!P44</f>
        <v>0</v>
      </c>
      <c r="AC44">
        <f t="shared" si="0"/>
        <v>23.722555533435401</v>
      </c>
      <c r="AD44">
        <f t="shared" si="1"/>
        <v>1454.6422461694096</v>
      </c>
      <c r="AE44">
        <f>'IDT-1'!F44</f>
        <v>0</v>
      </c>
      <c r="AF44" s="24"/>
      <c r="AG44">
        <f t="shared" si="2"/>
        <v>1454.6422461694096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10.882352941176471</v>
      </c>
      <c r="F45">
        <f>GT_Spot!T45</f>
        <v>0</v>
      </c>
      <c r="G45">
        <f>PPCL_NG!T45</f>
        <v>51.348062337270292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296.02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757.52639775398916</v>
      </c>
      <c r="P45" s="36">
        <v>75.150000000000006</v>
      </c>
      <c r="Q45" s="36">
        <v>22.755943682053111</v>
      </c>
      <c r="R45" s="38">
        <v>17.699999999999996</v>
      </c>
      <c r="S45" s="38">
        <v>0</v>
      </c>
      <c r="T45" s="37">
        <f>SUMPRODUCT(LTA!J45:AN45,LTA!J$101:AN$101,LTA!J$105:AN$105)</f>
        <v>89.6</v>
      </c>
      <c r="U45" s="37">
        <f>SUMPRODUCT(LTA!J45:AN45,LTA!J$102:AN$102,LTA!J$105:AN$105)</f>
        <v>495.37795200000005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-535</v>
      </c>
      <c r="AA45" s="75">
        <f>STOA!J45</f>
        <v>204.91</v>
      </c>
      <c r="AB45" s="75">
        <f>-STOA!P45</f>
        <v>0</v>
      </c>
      <c r="AC45">
        <f t="shared" si="0"/>
        <v>23.835867500112844</v>
      </c>
      <c r="AD45">
        <f t="shared" si="1"/>
        <v>1469.4141721799635</v>
      </c>
      <c r="AE45">
        <f>'IDT-1'!F45</f>
        <v>0</v>
      </c>
      <c r="AF45" s="24"/>
      <c r="AG45">
        <f t="shared" si="2"/>
        <v>1469.4141721799635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-70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10.882352941176471</v>
      </c>
      <c r="F46">
        <f>GT_Spot!T46</f>
        <v>0</v>
      </c>
      <c r="G46">
        <f>PPCL_NG!T46</f>
        <v>51.348062337270292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311.02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757.52639775398916</v>
      </c>
      <c r="P46" s="36">
        <v>75.150000000000006</v>
      </c>
      <c r="Q46" s="36">
        <v>22.755943682053111</v>
      </c>
      <c r="R46" s="38">
        <v>17.699999999999996</v>
      </c>
      <c r="S46" s="38">
        <v>0</v>
      </c>
      <c r="T46" s="37">
        <f>SUMPRODUCT(LTA!J46:AN46,LTA!J$101:AN$101,LTA!J$105:AN$105)</f>
        <v>94.92</v>
      </c>
      <c r="U46" s="37">
        <f>SUMPRODUCT(LTA!J46:AN46,LTA!J$102:AN$102,LTA!J$105:AN$105)</f>
        <v>499.81478400000003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-510</v>
      </c>
      <c r="AA46" s="75">
        <f>STOA!J46</f>
        <v>204.91</v>
      </c>
      <c r="AB46" s="75">
        <f>-STOA!P46</f>
        <v>0</v>
      </c>
      <c r="AC46">
        <f t="shared" si="0"/>
        <v>24.009336984101868</v>
      </c>
      <c r="AD46">
        <f t="shared" si="1"/>
        <v>1498.997534695975</v>
      </c>
      <c r="AE46">
        <f>'IDT-1'!F46</f>
        <v>0</v>
      </c>
      <c r="AF46" s="24"/>
      <c r="AG46">
        <f t="shared" si="2"/>
        <v>1498.997534695975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-90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10.882352941176471</v>
      </c>
      <c r="F47">
        <f>GT_Spot!T47</f>
        <v>0</v>
      </c>
      <c r="G47">
        <f>PPCL_NG!T47</f>
        <v>51.348062337270292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311.02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745.58140908923963</v>
      </c>
      <c r="P47" s="36">
        <v>75.150000000000006</v>
      </c>
      <c r="Q47" s="36">
        <v>22.755943682053111</v>
      </c>
      <c r="R47" s="38">
        <v>17.699999999999996</v>
      </c>
      <c r="S47" s="38">
        <v>0</v>
      </c>
      <c r="T47" s="37">
        <f>SUMPRODUCT(LTA!J47:AN47,LTA!J$101:AN$101,LTA!J$105:AN$105)</f>
        <v>94.94</v>
      </c>
      <c r="U47" s="37">
        <f>SUMPRODUCT(LTA!J47:AN47,LTA!J$102:AN$102,LTA!J$105:AN$105)</f>
        <v>503.47510400000004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-494</v>
      </c>
      <c r="AA47" s="75">
        <f>STOA!J47</f>
        <v>204.91</v>
      </c>
      <c r="AB47" s="75">
        <f>-STOA!P47</f>
        <v>0</v>
      </c>
      <c r="AC47">
        <f t="shared" si="0"/>
        <v>23.306260845776205</v>
      </c>
      <c r="AD47">
        <f t="shared" si="1"/>
        <v>1562.435942169551</v>
      </c>
      <c r="AE47">
        <f>'IDT-1'!F47</f>
        <v>0</v>
      </c>
      <c r="AF47" s="24"/>
      <c r="AG47">
        <f t="shared" si="2"/>
        <v>1562.435942169551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10.882352941176471</v>
      </c>
      <c r="F48">
        <f>GT_Spot!T48</f>
        <v>0</v>
      </c>
      <c r="G48">
        <f>PPCL_NG!T48</f>
        <v>51.348062337270292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311.02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719.1556065337993</v>
      </c>
      <c r="P48" s="36">
        <v>75.150000000000006</v>
      </c>
      <c r="Q48" s="36">
        <v>22.755943682053111</v>
      </c>
      <c r="R48" s="38">
        <v>17.699999999999996</v>
      </c>
      <c r="S48" s="38">
        <v>0</v>
      </c>
      <c r="T48" s="37">
        <f>SUMPRODUCT(LTA!J48:AN48,LTA!J$101:AN$101,LTA!J$105:AN$105)</f>
        <v>95.02000000000001</v>
      </c>
      <c r="U48" s="37">
        <f>SUMPRODUCT(LTA!J48:AN48,LTA!J$102:AN$102,LTA!J$105:AN$105)</f>
        <v>503.03792000000004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-477</v>
      </c>
      <c r="AA48" s="75">
        <f>STOA!J48</f>
        <v>204.91</v>
      </c>
      <c r="AB48" s="75">
        <f>-STOA!P48</f>
        <v>0</v>
      </c>
      <c r="AC48">
        <f t="shared" si="0"/>
        <v>22.919642396211007</v>
      </c>
      <c r="AD48">
        <f t="shared" si="1"/>
        <v>1553.0395740636757</v>
      </c>
      <c r="AE48">
        <f>'IDT-1'!F48</f>
        <v>0</v>
      </c>
      <c r="AF48" s="24"/>
      <c r="AG48">
        <f t="shared" si="2"/>
        <v>1553.0395740636757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-35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10.882352941176471</v>
      </c>
      <c r="F49">
        <f>GT_Spot!T49</f>
        <v>0</v>
      </c>
      <c r="G49">
        <f>PPCL_NG!T49</f>
        <v>51.348062337270292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311.02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718.48496500723843</v>
      </c>
      <c r="P49" s="36">
        <v>75.150000000000006</v>
      </c>
      <c r="Q49" s="36">
        <v>22.755943682053111</v>
      </c>
      <c r="R49" s="38">
        <v>18.7</v>
      </c>
      <c r="S49" s="38">
        <v>0</v>
      </c>
      <c r="T49" s="37">
        <f>SUMPRODUCT(LTA!J49:AN49,LTA!J$101:AN$101,LTA!J$105:AN$105)</f>
        <v>95.15</v>
      </c>
      <c r="U49" s="37">
        <f>SUMPRODUCT(LTA!J49:AN49,LTA!J$102:AN$102,LTA!J$105:AN$105)</f>
        <v>502.78974400000004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-461</v>
      </c>
      <c r="AA49" s="75">
        <f>STOA!J49</f>
        <v>204.91</v>
      </c>
      <c r="AB49" s="75">
        <f>-STOA!P49</f>
        <v>0</v>
      </c>
      <c r="AC49">
        <f t="shared" si="0"/>
        <v>22.868232036844102</v>
      </c>
      <c r="AD49">
        <f t="shared" si="1"/>
        <v>1559.302166896482</v>
      </c>
      <c r="AE49">
        <f>'IDT-1'!F49</f>
        <v>0</v>
      </c>
      <c r="AF49" s="24"/>
      <c r="AG49">
        <f t="shared" si="2"/>
        <v>1559.302166896482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-45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10.882352941176471</v>
      </c>
      <c r="F50">
        <f>GT_Spot!T50</f>
        <v>0</v>
      </c>
      <c r="G50">
        <f>PPCL_NG!T50</f>
        <v>51.348062337270292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311.02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722.35421847750536</v>
      </c>
      <c r="P50" s="36">
        <v>75.150000000000006</v>
      </c>
      <c r="Q50" s="36">
        <v>22.755943682053111</v>
      </c>
      <c r="R50" s="38">
        <v>18.7</v>
      </c>
      <c r="S50" s="38">
        <v>0</v>
      </c>
      <c r="T50" s="37">
        <f>SUMPRODUCT(LTA!J50:AN50,LTA!J$101:AN$101,LTA!J$105:AN$105)</f>
        <v>95.33</v>
      </c>
      <c r="U50" s="37">
        <f>SUMPRODUCT(LTA!J50:AN50,LTA!J$102:AN$102,LTA!J$105:AN$105)</f>
        <v>502.71958400000005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-442</v>
      </c>
      <c r="AA50" s="75">
        <f>STOA!J50</f>
        <v>204.91</v>
      </c>
      <c r="AB50" s="75">
        <f>-STOA!P50</f>
        <v>0</v>
      </c>
      <c r="AC50">
        <f t="shared" si="0"/>
        <v>22.734563636460731</v>
      </c>
      <c r="AD50">
        <f t="shared" si="1"/>
        <v>1582.4149287671319</v>
      </c>
      <c r="AE50">
        <f>'IDT-1'!F50</f>
        <v>0</v>
      </c>
      <c r="AF50" s="24"/>
      <c r="AG50">
        <f t="shared" si="2"/>
        <v>1582.4149287671319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-45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10.882352941176471</v>
      </c>
      <c r="F51">
        <f>GT_Spot!T51</f>
        <v>0</v>
      </c>
      <c r="G51">
        <f>PPCL_NG!T51</f>
        <v>51.348062337270292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311.02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687.53162293207515</v>
      </c>
      <c r="P51" s="36">
        <v>77.69</v>
      </c>
      <c r="Q51" s="36">
        <v>22.755943682053111</v>
      </c>
      <c r="R51" s="38">
        <v>18.7</v>
      </c>
      <c r="S51" s="38">
        <v>0</v>
      </c>
      <c r="T51" s="37">
        <f>SUMPRODUCT(LTA!J51:AN51,LTA!J$101:AN$101,LTA!J$105:AN$105)</f>
        <v>95.25</v>
      </c>
      <c r="U51" s="37">
        <f>SUMPRODUCT(LTA!J51:AN51,LTA!J$102:AN$102,LTA!J$105:AN$105)</f>
        <v>502.68240000000003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-425</v>
      </c>
      <c r="AA51" s="75">
        <f>STOA!J51</f>
        <v>204.91</v>
      </c>
      <c r="AB51" s="75">
        <f>-STOA!P51</f>
        <v>0</v>
      </c>
      <c r="AC51">
        <f t="shared" si="0"/>
        <v>22.120954858139722</v>
      </c>
      <c r="AD51">
        <f t="shared" si="1"/>
        <v>1587.6287580000228</v>
      </c>
      <c r="AE51">
        <f>'IDT-1'!F51</f>
        <v>0</v>
      </c>
      <c r="AF51" s="24"/>
      <c r="AG51">
        <f t="shared" si="2"/>
        <v>1587.6287580000228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-25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10.882352941176471</v>
      </c>
      <c r="F52">
        <f>GT_Spot!T52</f>
        <v>0</v>
      </c>
      <c r="G52">
        <f>PPCL_NG!T52</f>
        <v>51.348062337270292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311.02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684.62986485818487</v>
      </c>
      <c r="P52" s="36">
        <v>75.150000000000006</v>
      </c>
      <c r="Q52" s="36">
        <v>22.755943682053111</v>
      </c>
      <c r="R52" s="38">
        <v>18.7</v>
      </c>
      <c r="S52" s="38">
        <v>0</v>
      </c>
      <c r="T52" s="37">
        <f>SUMPRODUCT(LTA!J52:AN52,LTA!J$101:AN$101,LTA!J$105:AN$105)</f>
        <v>95.210000000000008</v>
      </c>
      <c r="U52" s="37">
        <f>SUMPRODUCT(LTA!J52:AN52,LTA!J$102:AN$102,LTA!J$105:AN$105)</f>
        <v>502.97240000000005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-414</v>
      </c>
      <c r="AA52" s="75">
        <f>STOA!J52</f>
        <v>204.91</v>
      </c>
      <c r="AB52" s="75">
        <f>-STOA!P52</f>
        <v>0</v>
      </c>
      <c r="AC52">
        <f t="shared" si="0"/>
        <v>21.97760798434534</v>
      </c>
      <c r="AD52">
        <f t="shared" si="1"/>
        <v>1593.5803467999272</v>
      </c>
      <c r="AE52">
        <f>'IDT-1'!F52</f>
        <v>0</v>
      </c>
      <c r="AF52" s="24"/>
      <c r="AG52">
        <f t="shared" si="2"/>
        <v>1593.5803467999272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10.882352941176471</v>
      </c>
      <c r="F53">
        <f>GT_Spot!T53</f>
        <v>0</v>
      </c>
      <c r="G53">
        <f>PPCL_NG!T53</f>
        <v>51.348062337270292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311.02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681.94763878467677</v>
      </c>
      <c r="P53" s="36">
        <v>75.150000000000006</v>
      </c>
      <c r="Q53" s="36">
        <v>22.73</v>
      </c>
      <c r="R53" s="38">
        <v>18.7</v>
      </c>
      <c r="S53" s="38">
        <v>0</v>
      </c>
      <c r="T53" s="37">
        <f>SUMPRODUCT(LTA!J53:AN53,LTA!J$101:AN$101,LTA!J$105:AN$105)</f>
        <v>95.240000000000009</v>
      </c>
      <c r="U53" s="37">
        <f>SUMPRODUCT(LTA!J53:AN53,LTA!J$102:AN$102,LTA!J$105:AN$105)</f>
        <v>506.56240000000003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-412</v>
      </c>
      <c r="AA53" s="75">
        <f>STOA!J53</f>
        <v>204.91</v>
      </c>
      <c r="AB53" s="75">
        <f>-STOA!P53</f>
        <v>0</v>
      </c>
      <c r="AC53">
        <f t="shared" si="0"/>
        <v>21.967875835452016</v>
      </c>
      <c r="AD53">
        <f t="shared" si="1"/>
        <v>1596.5019091932591</v>
      </c>
      <c r="AE53">
        <f>'IDT-1'!F53</f>
        <v>0</v>
      </c>
      <c r="AF53" s="24"/>
      <c r="AG53">
        <f t="shared" si="2"/>
        <v>1596.5019091932591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-25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10.868767207096971</v>
      </c>
      <c r="F54">
        <f>GT_Spot!T54</f>
        <v>0</v>
      </c>
      <c r="G54">
        <f>PPCL_NG!T54</f>
        <v>51.348062337270292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311.02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654.67534487466833</v>
      </c>
      <c r="P54" s="36">
        <v>75.150000000000006</v>
      </c>
      <c r="Q54" s="36">
        <v>22.73</v>
      </c>
      <c r="R54" s="38">
        <v>18.7</v>
      </c>
      <c r="S54" s="38">
        <v>0</v>
      </c>
      <c r="T54" s="37">
        <f>SUMPRODUCT(LTA!J54:AN54,LTA!J$101:AN$101,LTA!J$105:AN$105)</f>
        <v>95.33</v>
      </c>
      <c r="U54" s="37">
        <f>SUMPRODUCT(LTA!J54:AN54,LTA!J$102:AN$102,LTA!J$105:AN$105)</f>
        <v>506.82240000000002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-400</v>
      </c>
      <c r="AA54" s="75">
        <f>STOA!J54</f>
        <v>204.91</v>
      </c>
      <c r="AB54" s="75">
        <f>-STOA!P54</f>
        <v>0</v>
      </c>
      <c r="AC54">
        <f t="shared" si="0"/>
        <v>21.402349376262812</v>
      </c>
      <c r="AD54">
        <f t="shared" si="1"/>
        <v>1607.1315560083601</v>
      </c>
      <c r="AE54">
        <f>'IDT-1'!F54</f>
        <v>0</v>
      </c>
      <c r="AF54" s="24"/>
      <c r="AG54">
        <f t="shared" si="2"/>
        <v>1607.1315560083601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10.868767207096971</v>
      </c>
      <c r="F55">
        <f>GT_Spot!T55</f>
        <v>0</v>
      </c>
      <c r="G55">
        <f>PPCL_NG!T55</f>
        <v>51.348062337270292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311.02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650.8703839928512</v>
      </c>
      <c r="P55" s="36">
        <v>75.150000000000006</v>
      </c>
      <c r="Q55" s="36">
        <v>22.76</v>
      </c>
      <c r="R55" s="38">
        <v>18.7</v>
      </c>
      <c r="S55" s="38">
        <v>0</v>
      </c>
      <c r="T55" s="37">
        <f>SUMPRODUCT(LTA!J55:AN55,LTA!J$101:AN$101,LTA!J$105:AN$105)</f>
        <v>95.14</v>
      </c>
      <c r="U55" s="37">
        <f>SUMPRODUCT(LTA!J55:AN55,LTA!J$102:AN$102,LTA!J$105:AN$105)</f>
        <v>507.55240000000003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-468</v>
      </c>
      <c r="AA55" s="75">
        <f>STOA!J55</f>
        <v>204.91</v>
      </c>
      <c r="AB55" s="75">
        <f>-STOA!P55</f>
        <v>0</v>
      </c>
      <c r="AC55">
        <f t="shared" si="0"/>
        <v>22.199547580066987</v>
      </c>
      <c r="AD55">
        <f t="shared" si="1"/>
        <v>1510.0993969227391</v>
      </c>
      <c r="AE55">
        <f>'IDT-1'!F55</f>
        <v>0</v>
      </c>
      <c r="AF55" s="24"/>
      <c r="AG55">
        <f t="shared" si="2"/>
        <v>1510.0993969227391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10.868767207096971</v>
      </c>
      <c r="F56">
        <f>GT_Spot!T56</f>
        <v>0</v>
      </c>
      <c r="G56">
        <f>PPCL_NG!T56</f>
        <v>51.348062337270292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311.02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650.8703839928512</v>
      </c>
      <c r="P56" s="36">
        <v>75.150000000000006</v>
      </c>
      <c r="Q56" s="36">
        <v>22.76</v>
      </c>
      <c r="R56" s="38">
        <v>18.7</v>
      </c>
      <c r="S56" s="38">
        <v>0</v>
      </c>
      <c r="T56" s="37">
        <f>SUMPRODUCT(LTA!J56:AN56,LTA!J$101:AN$101,LTA!J$105:AN$105)</f>
        <v>95.07</v>
      </c>
      <c r="U56" s="37">
        <f>SUMPRODUCT(LTA!J56:AN56,LTA!J$102:AN$102,LTA!J$105:AN$105)</f>
        <v>507.82240000000007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-464</v>
      </c>
      <c r="AA56" s="75">
        <f>STOA!J56</f>
        <v>204.91</v>
      </c>
      <c r="AB56" s="75">
        <f>-STOA!P56</f>
        <v>0</v>
      </c>
      <c r="AC56">
        <f t="shared" si="0"/>
        <v>22.165795069978206</v>
      </c>
      <c r="AD56">
        <f t="shared" si="1"/>
        <v>1514.3331494328277</v>
      </c>
      <c r="AE56">
        <f>'IDT-1'!F56</f>
        <v>0</v>
      </c>
      <c r="AF56" s="24"/>
      <c r="AG56">
        <f t="shared" si="2"/>
        <v>1514.3331494328277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10.868767207096971</v>
      </c>
      <c r="F57">
        <f>GT_Spot!T57</f>
        <v>0</v>
      </c>
      <c r="G57">
        <f>PPCL_NG!T57</f>
        <v>51.348062337270292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311.02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623.82033606880657</v>
      </c>
      <c r="P57" s="36">
        <v>75.150000000000006</v>
      </c>
      <c r="Q57" s="36">
        <v>22.76</v>
      </c>
      <c r="R57" s="38">
        <v>18.7</v>
      </c>
      <c r="S57" s="38">
        <v>0</v>
      </c>
      <c r="T57" s="37">
        <f>SUMPRODUCT(LTA!J57:AN57,LTA!J$101:AN$101,LTA!J$105:AN$105)</f>
        <v>95</v>
      </c>
      <c r="U57" s="37">
        <f>SUMPRODUCT(LTA!J57:AN57,LTA!J$102:AN$102,LTA!J$105:AN$105)</f>
        <v>508.09240000000005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-431</v>
      </c>
      <c r="AA57" s="75">
        <f>STOA!J57</f>
        <v>204.91</v>
      </c>
      <c r="AB57" s="75">
        <f>-STOA!P57</f>
        <v>0</v>
      </c>
      <c r="AC57">
        <f t="shared" si="0"/>
        <v>21.414583251959286</v>
      </c>
      <c r="AD57">
        <f t="shared" si="1"/>
        <v>1546.2343133268021</v>
      </c>
      <c r="AE57">
        <f>'IDT-1'!F57</f>
        <v>0</v>
      </c>
      <c r="AF57" s="24"/>
      <c r="AG57">
        <f t="shared" si="2"/>
        <v>1546.2343133268021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10.868767207096971</v>
      </c>
      <c r="F58">
        <f>GT_Spot!T58</f>
        <v>0</v>
      </c>
      <c r="G58">
        <f>PPCL_NG!T58</f>
        <v>51.348062337270292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311.02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628.5563990498822</v>
      </c>
      <c r="P58" s="36">
        <v>75.150000000000006</v>
      </c>
      <c r="Q58" s="36">
        <v>22.76</v>
      </c>
      <c r="R58" s="38">
        <v>18.7</v>
      </c>
      <c r="S58" s="38">
        <v>0</v>
      </c>
      <c r="T58" s="37">
        <f>SUMPRODUCT(LTA!J58:AN58,LTA!J$101:AN$101,LTA!J$105:AN$105)</f>
        <v>95</v>
      </c>
      <c r="U58" s="37">
        <f>SUMPRODUCT(LTA!J58:AN58,LTA!J$102:AN$102,LTA!J$105:AN$105)</f>
        <v>508.36240000000004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-384</v>
      </c>
      <c r="AA58" s="75">
        <f>STOA!J58</f>
        <v>204.91</v>
      </c>
      <c r="AB58" s="75">
        <f>-STOA!P58</f>
        <v>0</v>
      </c>
      <c r="AC58">
        <f t="shared" si="0"/>
        <v>21.04136461264957</v>
      </c>
      <c r="AD58">
        <f t="shared" si="1"/>
        <v>1598.6135949471873</v>
      </c>
      <c r="AE58">
        <f>'IDT-1'!F58</f>
        <v>0</v>
      </c>
      <c r="AF58" s="24"/>
      <c r="AG58">
        <f t="shared" si="2"/>
        <v>1598.6135949471873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10.854350567465323</v>
      </c>
      <c r="F59">
        <f>GT_Spot!T59</f>
        <v>0</v>
      </c>
      <c r="G59">
        <f>PPCL_NG!T59</f>
        <v>51.348062337270292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311.02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650.28314732267017</v>
      </c>
      <c r="P59" s="36">
        <v>75.150000000000006</v>
      </c>
      <c r="Q59" s="36">
        <v>22.76</v>
      </c>
      <c r="R59" s="38">
        <v>18.7</v>
      </c>
      <c r="S59" s="38">
        <v>0</v>
      </c>
      <c r="T59" s="37">
        <f>SUMPRODUCT(LTA!J59:AN59,LTA!J$101:AN$101,LTA!J$105:AN$105)</f>
        <v>91.38</v>
      </c>
      <c r="U59" s="37">
        <f>SUMPRODUCT(LTA!J59:AN59,LTA!J$102:AN$102,LTA!J$105:AN$105)</f>
        <v>510.24909600000001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-351.99</v>
      </c>
      <c r="AA59" s="75">
        <f>STOA!J59</f>
        <v>205.1</v>
      </c>
      <c r="AB59" s="75">
        <f>-STOA!P59</f>
        <v>0</v>
      </c>
      <c r="AC59">
        <f t="shared" si="0"/>
        <v>21.019759193835874</v>
      </c>
      <c r="AD59">
        <f t="shared" si="1"/>
        <v>1660.4842279991574</v>
      </c>
      <c r="AE59">
        <f>'IDT-1'!F59</f>
        <v>0</v>
      </c>
      <c r="AF59" s="24"/>
      <c r="AG59">
        <f t="shared" si="2"/>
        <v>1660.4842279991574</v>
      </c>
      <c r="AI59" s="34">
        <f>PXIL!J59</f>
        <v>0</v>
      </c>
      <c r="AJ59" s="34">
        <f>PXIL!P59</f>
        <v>0</v>
      </c>
      <c r="AK59" s="34">
        <f>RTM_IEX!J59</f>
        <v>9.67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10.854350567465323</v>
      </c>
      <c r="F60">
        <f>GT_Spot!T60</f>
        <v>0</v>
      </c>
      <c r="G60">
        <f>PPCL_NG!T60</f>
        <v>51.348062337270292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311.02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641.12133506184159</v>
      </c>
      <c r="P60" s="36">
        <v>75.150000000000006</v>
      </c>
      <c r="Q60" s="36">
        <v>22.76</v>
      </c>
      <c r="R60" s="38">
        <v>18.7</v>
      </c>
      <c r="S60" s="38">
        <v>0</v>
      </c>
      <c r="T60" s="37">
        <f>SUMPRODUCT(LTA!J60:AN60,LTA!J$101:AN$101,LTA!J$105:AN$105)</f>
        <v>88.48</v>
      </c>
      <c r="U60" s="37">
        <f>SUMPRODUCT(LTA!J60:AN60,LTA!J$102:AN$102,LTA!J$105:AN$105)</f>
        <v>508.31489599999998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-325</v>
      </c>
      <c r="AA60" s="75">
        <f>STOA!J60</f>
        <v>205.1</v>
      </c>
      <c r="AB60" s="75">
        <f>-STOA!P60</f>
        <v>0</v>
      </c>
      <c r="AC60">
        <f t="shared" si="0"/>
        <v>20.82725362411653</v>
      </c>
      <c r="AD60">
        <f t="shared" si="1"/>
        <v>1693.020721308048</v>
      </c>
      <c r="AE60">
        <f>'IDT-1'!F60</f>
        <v>0</v>
      </c>
      <c r="AF60" s="24"/>
      <c r="AG60">
        <f t="shared" si="2"/>
        <v>1693.020721308048</v>
      </c>
      <c r="AI60" s="34">
        <f>PXIL!J60</f>
        <v>0</v>
      </c>
      <c r="AJ60" s="34">
        <f>PXIL!P60</f>
        <v>0</v>
      </c>
      <c r="AK60" s="34">
        <f>RTM_IEX!J60</f>
        <v>29.02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10.854350567465323</v>
      </c>
      <c r="F61">
        <f>GT_Spot!T61</f>
        <v>0</v>
      </c>
      <c r="G61">
        <f>PPCL_NG!T61</f>
        <v>51.348062337270292</v>
      </c>
      <c r="H61">
        <f>PPCL_Spot!T61</f>
        <v>0</v>
      </c>
      <c r="I61">
        <f>Bawana_NG!T61</f>
        <v>69.607280965587279</v>
      </c>
      <c r="J61">
        <f>Bawana_RLNG!T61</f>
        <v>0</v>
      </c>
      <c r="K61">
        <f>Bawana_Spot!T61</f>
        <v>311.02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697.97258768101074</v>
      </c>
      <c r="P61" s="36">
        <v>75.150000000000006</v>
      </c>
      <c r="Q61" s="36">
        <v>22.73</v>
      </c>
      <c r="R61" s="38">
        <v>18.7</v>
      </c>
      <c r="S61" s="38">
        <v>0</v>
      </c>
      <c r="T61" s="37">
        <f>SUMPRODUCT(LTA!J61:AN61,LTA!J$101:AN$101,LTA!J$105:AN$105)</f>
        <v>83.27</v>
      </c>
      <c r="U61" s="37">
        <f>SUMPRODUCT(LTA!J61:AN61,LTA!J$102:AN$102,LTA!J$105:AN$105)</f>
        <v>506.26119200000005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-304</v>
      </c>
      <c r="AA61" s="75">
        <f>STOA!J61</f>
        <v>205.1</v>
      </c>
      <c r="AB61" s="75">
        <f>-STOA!P61</f>
        <v>0</v>
      </c>
      <c r="AC61">
        <f t="shared" si="0"/>
        <v>20.910324649221071</v>
      </c>
      <c r="AD61">
        <f t="shared" si="1"/>
        <v>1724.4751989021127</v>
      </c>
      <c r="AE61">
        <f>'IDT-1'!F61</f>
        <v>0</v>
      </c>
      <c r="AF61" s="24"/>
      <c r="AG61">
        <f t="shared" si="2"/>
        <v>1724.4751989021127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10.854350567465323</v>
      </c>
      <c r="F62">
        <f>GT_Spot!T62</f>
        <v>0</v>
      </c>
      <c r="G62">
        <f>PPCL_NG!T62</f>
        <v>51.348062337270292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311.02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699.38597595437523</v>
      </c>
      <c r="P62" s="36">
        <v>75.150000000000006</v>
      </c>
      <c r="Q62" s="36">
        <v>22.73</v>
      </c>
      <c r="R62" s="38">
        <v>18.7</v>
      </c>
      <c r="S62" s="38">
        <v>0</v>
      </c>
      <c r="T62" s="37">
        <f>SUMPRODUCT(LTA!J62:AN62,LTA!J$101:AN$101,LTA!J$105:AN$105)</f>
        <v>81.3</v>
      </c>
      <c r="U62" s="37">
        <f>SUMPRODUCT(LTA!J62:AN62,LTA!J$102:AN$102,LTA!J$105:AN$105)</f>
        <v>499.63950400000004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-274</v>
      </c>
      <c r="AA62" s="75">
        <f>STOA!J62</f>
        <v>205.1</v>
      </c>
      <c r="AB62" s="75">
        <f>-STOA!P62</f>
        <v>0</v>
      </c>
      <c r="AC62">
        <f t="shared" si="0"/>
        <v>20.492030510738864</v>
      </c>
      <c r="AD62">
        <f t="shared" si="1"/>
        <v>1757.7151933139592</v>
      </c>
      <c r="AE62">
        <f>'IDT-1'!F62</f>
        <v>0</v>
      </c>
      <c r="AF62" s="24"/>
      <c r="AG62">
        <f t="shared" si="2"/>
        <v>1757.7151933139592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10.854350567465323</v>
      </c>
      <c r="F63">
        <f>GT_Spot!T63</f>
        <v>0</v>
      </c>
      <c r="G63">
        <f>PPCL_NG!T63</f>
        <v>51.348062337270292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311.02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699.38823611898329</v>
      </c>
      <c r="P63" s="36">
        <v>75.150000000000006</v>
      </c>
      <c r="Q63" s="36">
        <v>22.755943682053111</v>
      </c>
      <c r="R63" s="38">
        <v>18.7</v>
      </c>
      <c r="S63" s="38">
        <v>0</v>
      </c>
      <c r="T63" s="37">
        <f>SUMPRODUCT(LTA!J63:AN63,LTA!J$101:AN$101,LTA!J$105:AN$105)</f>
        <v>77.040000000000006</v>
      </c>
      <c r="U63" s="37">
        <f>SUMPRODUCT(LTA!J63:AN63,LTA!J$102:AN$102,LTA!J$105:AN$105)</f>
        <v>482.28211200000004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-256</v>
      </c>
      <c r="AA63" s="75">
        <f>STOA!J63</f>
        <v>205.28</v>
      </c>
      <c r="AB63" s="75">
        <f>-STOA!P63</f>
        <v>0</v>
      </c>
      <c r="AC63">
        <f t="shared" si="0"/>
        <v>20.399199359589964</v>
      </c>
      <c r="AD63">
        <f t="shared" si="1"/>
        <v>1783.4188363117694</v>
      </c>
      <c r="AE63">
        <f>'IDT-1'!F63</f>
        <v>0</v>
      </c>
      <c r="AF63" s="24"/>
      <c r="AG63">
        <f t="shared" si="2"/>
        <v>1783.4188363117694</v>
      </c>
      <c r="AI63" s="34">
        <f>PXIL!J63</f>
        <v>0</v>
      </c>
      <c r="AJ63" s="34">
        <f>PXIL!P63</f>
        <v>0</v>
      </c>
      <c r="AK63" s="34">
        <f>RTM_IEX!J63</f>
        <v>29.02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10.854350567465323</v>
      </c>
      <c r="F64">
        <f>GT_Spot!T64</f>
        <v>0</v>
      </c>
      <c r="G64">
        <f>PPCL_NG!T64</f>
        <v>51.348062337270292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311.02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707.90115850008635</v>
      </c>
      <c r="P64" s="36">
        <v>75.150000000000006</v>
      </c>
      <c r="Q64" s="36">
        <v>22.755943682053111</v>
      </c>
      <c r="R64" s="38">
        <v>18.7</v>
      </c>
      <c r="S64" s="38">
        <v>0</v>
      </c>
      <c r="T64" s="37">
        <f>SUMPRODUCT(LTA!J64:AN64,LTA!J$101:AN$101,LTA!J$105:AN$105)</f>
        <v>73.460000000000008</v>
      </c>
      <c r="U64" s="37">
        <f>SUMPRODUCT(LTA!J64:AN64,LTA!J$102:AN$102,LTA!J$105:AN$105)</f>
        <v>478.091408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-239</v>
      </c>
      <c r="AA64" s="75">
        <f>STOA!J64</f>
        <v>205.28</v>
      </c>
      <c r="AB64" s="75">
        <f>-STOA!P64</f>
        <v>0</v>
      </c>
      <c r="AC64">
        <f t="shared" si="0"/>
        <v>20.254802713466351</v>
      </c>
      <c r="AD64">
        <f t="shared" si="1"/>
        <v>1801.3054513389959</v>
      </c>
      <c r="AE64">
        <f>'IDT-1'!F64</f>
        <v>0</v>
      </c>
      <c r="AF64" s="24"/>
      <c r="AG64">
        <f t="shared" si="2"/>
        <v>1801.3054513389959</v>
      </c>
      <c r="AI64" s="34">
        <f>PXIL!J64</f>
        <v>0</v>
      </c>
      <c r="AJ64" s="34">
        <f>PXIL!P64</f>
        <v>0</v>
      </c>
      <c r="AK64" s="34">
        <f>RTM_IEX!J64</f>
        <v>29.02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10.854350567465323</v>
      </c>
      <c r="F65">
        <f>GT_Spot!T65</f>
        <v>0</v>
      </c>
      <c r="G65">
        <f>PPCL_NG!T65</f>
        <v>51.348062337270292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311.02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706.23547420135958</v>
      </c>
      <c r="P65" s="36">
        <v>75.150000000000006</v>
      </c>
      <c r="Q65" s="36">
        <v>22.755943682053111</v>
      </c>
      <c r="R65" s="38">
        <v>18.7</v>
      </c>
      <c r="S65" s="38">
        <v>0</v>
      </c>
      <c r="T65" s="37">
        <f>SUMPRODUCT(LTA!J65:AN65,LTA!J$101:AN$101,LTA!J$105:AN$105)</f>
        <v>70.53</v>
      </c>
      <c r="U65" s="37">
        <f>SUMPRODUCT(LTA!J65:AN65,LTA!J$102:AN$102,LTA!J$105:AN$105)</f>
        <v>469.47411200000005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-234</v>
      </c>
      <c r="AA65" s="75">
        <f>STOA!J65</f>
        <v>205.28</v>
      </c>
      <c r="AB65" s="75">
        <f>-STOA!P65</f>
        <v>0</v>
      </c>
      <c r="AC65">
        <f t="shared" si="0"/>
        <v>19.838761849226579</v>
      </c>
      <c r="AD65">
        <f t="shared" si="1"/>
        <v>1764.4885119045091</v>
      </c>
      <c r="AE65">
        <f>'IDT-1'!F65</f>
        <v>0</v>
      </c>
      <c r="AF65" s="24"/>
      <c r="AG65">
        <f t="shared" si="2"/>
        <v>1764.4885119045091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10.854350567465323</v>
      </c>
      <c r="F66">
        <f>GT_Spot!T66</f>
        <v>0</v>
      </c>
      <c r="G66">
        <f>PPCL_NG!T66</f>
        <v>51.348062337270292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311.02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706.23547420135958</v>
      </c>
      <c r="P66" s="36">
        <v>75.150000000000006</v>
      </c>
      <c r="Q66" s="36">
        <v>22.755943682053111</v>
      </c>
      <c r="R66" s="38">
        <v>18.7</v>
      </c>
      <c r="S66" s="38">
        <v>0</v>
      </c>
      <c r="T66" s="37">
        <f>SUMPRODUCT(LTA!J66:AN66,LTA!J$101:AN$101,LTA!J$105:AN$105)</f>
        <v>64.94</v>
      </c>
      <c r="U66" s="37">
        <f>SUMPRODUCT(LTA!J66:AN66,LTA!J$102:AN$102,LTA!J$105:AN$105)</f>
        <v>459.86211200000002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-217</v>
      </c>
      <c r="AA66" s="75">
        <f>STOA!J66</f>
        <v>205.28</v>
      </c>
      <c r="AB66" s="75">
        <f>-STOA!P66</f>
        <v>0</v>
      </c>
      <c r="AC66">
        <f t="shared" si="0"/>
        <v>19.554056081349259</v>
      </c>
      <c r="AD66">
        <f t="shared" si="1"/>
        <v>1766.5712176723864</v>
      </c>
      <c r="AE66">
        <f>'IDT-1'!F66</f>
        <v>0</v>
      </c>
      <c r="AF66" s="24"/>
      <c r="AG66">
        <f t="shared" si="2"/>
        <v>1766.5712176723864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10.854350567465323</v>
      </c>
      <c r="F67">
        <f>GT_Spot!T67</f>
        <v>0</v>
      </c>
      <c r="G67">
        <f>PPCL_NG!T67</f>
        <v>51.348062337270292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311.02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695.67937779109081</v>
      </c>
      <c r="P67" s="36">
        <v>75.150000000000006</v>
      </c>
      <c r="Q67" s="36">
        <v>22.755943682053111</v>
      </c>
      <c r="R67" s="38">
        <v>18.7</v>
      </c>
      <c r="S67" s="38">
        <v>0</v>
      </c>
      <c r="T67" s="37">
        <f>SUMPRODUCT(LTA!J67:AN67,LTA!J$101:AN$101,LTA!J$105:AN$105)</f>
        <v>59.2</v>
      </c>
      <c r="U67" s="37">
        <f>SUMPRODUCT(LTA!J67:AN67,LTA!J$102:AN$102,LTA!J$105:AN$105)</f>
        <v>457.33288000000005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-217</v>
      </c>
      <c r="AA67" s="75">
        <f>STOA!J67</f>
        <v>205.46</v>
      </c>
      <c r="AB67" s="75">
        <f>-STOA!P67</f>
        <v>0</v>
      </c>
      <c r="AC67">
        <f t="shared" si="0"/>
        <v>19.389977191338897</v>
      </c>
      <c r="AD67">
        <f t="shared" si="1"/>
        <v>1748.0899681521282</v>
      </c>
      <c r="AE67">
        <f>'IDT-1'!F67</f>
        <v>0</v>
      </c>
      <c r="AF67" s="24"/>
      <c r="AG67">
        <f t="shared" si="2"/>
        <v>1748.0899681521282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10.854350567465323</v>
      </c>
      <c r="F68">
        <f>GT_Spot!T68</f>
        <v>0</v>
      </c>
      <c r="G68">
        <f>PPCL_NG!T68</f>
        <v>51.348062337270292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311.02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698.27233736147673</v>
      </c>
      <c r="P68" s="36">
        <v>75.150000000000006</v>
      </c>
      <c r="Q68" s="36">
        <v>22.755943682053111</v>
      </c>
      <c r="R68" s="38">
        <v>18.7</v>
      </c>
      <c r="S68" s="38">
        <v>0</v>
      </c>
      <c r="T68" s="37">
        <f>SUMPRODUCT(LTA!J68:AN68,LTA!J$101:AN$101,LTA!J$105:AN$105)</f>
        <v>54.120000000000005</v>
      </c>
      <c r="U68" s="37">
        <f>SUMPRODUCT(LTA!J68:AN68,LTA!J$102:AN$102,LTA!J$105:AN$105)</f>
        <v>450.44424800000007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-213</v>
      </c>
      <c r="AA68" s="75">
        <f>STOA!J68</f>
        <v>205.46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19.271958763869506</v>
      </c>
      <c r="AD68">
        <f t="shared" ref="AD68:AD98" si="4">SUM(B68:AB68,AI68:AR68)-AC68</f>
        <v>1742.8323141499834</v>
      </c>
      <c r="AE68">
        <f>'IDT-1'!F68</f>
        <v>0</v>
      </c>
      <c r="AF68" s="24"/>
      <c r="AG68">
        <f t="shared" ref="AG68:AG98" si="5">SUM(AD68:AF68)</f>
        <v>1742.8323141499834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10.854350567465323</v>
      </c>
      <c r="F69">
        <f>GT_Spot!T69</f>
        <v>0</v>
      </c>
      <c r="G69">
        <f>PPCL_NG!T69</f>
        <v>51.348062337270292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311.02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708.62436117480877</v>
      </c>
      <c r="P69" s="36">
        <v>75.150000000000006</v>
      </c>
      <c r="Q69" s="36">
        <v>22.755943682053111</v>
      </c>
      <c r="R69" s="38">
        <v>18.7</v>
      </c>
      <c r="S69" s="38">
        <v>0</v>
      </c>
      <c r="T69" s="37">
        <f>SUMPRODUCT(LTA!J69:AN69,LTA!J$101:AN$101,LTA!J$105:AN$105)</f>
        <v>49.040000000000006</v>
      </c>
      <c r="U69" s="37">
        <f>SUMPRODUCT(LTA!J69:AN69,LTA!J$102:AN$102,LTA!J$105:AN$105)</f>
        <v>443.68264000000005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-212</v>
      </c>
      <c r="AA69" s="75">
        <f>STOA!J69</f>
        <v>205.46</v>
      </c>
      <c r="AB69" s="75">
        <f>-STOA!P69</f>
        <v>0</v>
      </c>
      <c r="AC69">
        <f t="shared" si="3"/>
        <v>19.249972295504634</v>
      </c>
      <c r="AD69">
        <f t="shared" si="4"/>
        <v>1742.3647164316801</v>
      </c>
      <c r="AE69">
        <f>'IDT-1'!F69</f>
        <v>0</v>
      </c>
      <c r="AF69" s="24"/>
      <c r="AG69">
        <f t="shared" si="5"/>
        <v>1742.3647164316801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10.854350567465323</v>
      </c>
      <c r="F70">
        <f>GT_Spot!T70</f>
        <v>0</v>
      </c>
      <c r="G70">
        <f>PPCL_NG!T70</f>
        <v>51.348062337270292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311.02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713.19888745022899</v>
      </c>
      <c r="P70" s="36">
        <v>75.150000000000006</v>
      </c>
      <c r="Q70" s="36">
        <v>22.755943682053111</v>
      </c>
      <c r="R70" s="38">
        <v>18.7</v>
      </c>
      <c r="S70" s="38">
        <v>0</v>
      </c>
      <c r="T70" s="37">
        <f>SUMPRODUCT(LTA!J70:AN70,LTA!J$101:AN$101,LTA!J$105:AN$105)</f>
        <v>43.28</v>
      </c>
      <c r="U70" s="37">
        <f>SUMPRODUCT(LTA!J70:AN70,LTA!J$102:AN$102,LTA!J$105:AN$105)</f>
        <v>429.44706400000007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-224</v>
      </c>
      <c r="AA70" s="75">
        <f>STOA!J70</f>
        <v>205.46</v>
      </c>
      <c r="AB70" s="75">
        <f>-STOA!P70</f>
        <v>0</v>
      </c>
      <c r="AC70">
        <f t="shared" si="3"/>
        <v>19.220804588194678</v>
      </c>
      <c r="AD70">
        <f t="shared" si="4"/>
        <v>1714.9728344144107</v>
      </c>
      <c r="AE70">
        <f>'IDT-1'!F70</f>
        <v>0</v>
      </c>
      <c r="AF70" s="24"/>
      <c r="AG70">
        <f t="shared" si="5"/>
        <v>1714.9728344144107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10.854350567465323</v>
      </c>
      <c r="F71">
        <f>GT_Spot!T71</f>
        <v>0</v>
      </c>
      <c r="G71">
        <f>PPCL_NG!T71</f>
        <v>51.348062337270292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311.02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718.24412153019864</v>
      </c>
      <c r="P71" s="36">
        <v>75.150000000000006</v>
      </c>
      <c r="Q71" s="36">
        <v>22.755943682053111</v>
      </c>
      <c r="R71" s="38">
        <v>17.360000000000003</v>
      </c>
      <c r="S71" s="38">
        <v>0</v>
      </c>
      <c r="T71" s="37">
        <f>SUMPRODUCT(LTA!J71:AN71,LTA!J$101:AN$101,LTA!J$105:AN$105)</f>
        <v>38.260000000000005</v>
      </c>
      <c r="U71" s="37">
        <f>SUMPRODUCT(LTA!J71:AN71,LTA!J$102:AN$102,LTA!J$105:AN$105)</f>
        <v>420.5933280000001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-242</v>
      </c>
      <c r="AA71" s="75">
        <f>STOA!J71</f>
        <v>205.65</v>
      </c>
      <c r="AB71" s="75">
        <f>-STOA!P71</f>
        <v>0</v>
      </c>
      <c r="AC71">
        <f t="shared" si="3"/>
        <v>19.514753254752812</v>
      </c>
      <c r="AD71">
        <f t="shared" si="4"/>
        <v>1661.7003838278222</v>
      </c>
      <c r="AE71">
        <f>'IDT-1'!F71</f>
        <v>0</v>
      </c>
      <c r="AF71" s="24"/>
      <c r="AG71">
        <f t="shared" si="5"/>
        <v>1661.7003838278222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-25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10.854350567465323</v>
      </c>
      <c r="F72">
        <f>GT_Spot!T72</f>
        <v>0</v>
      </c>
      <c r="G72">
        <f>PPCL_NG!T72</f>
        <v>51.348062337270292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311.02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723.84209180410289</v>
      </c>
      <c r="P72" s="36">
        <v>75.150000000000006</v>
      </c>
      <c r="Q72" s="36">
        <v>22.755943682053111</v>
      </c>
      <c r="R72" s="38">
        <v>13.537851134740517</v>
      </c>
      <c r="S72" s="38">
        <v>0</v>
      </c>
      <c r="T72" s="37">
        <f>SUMPRODUCT(LTA!J72:AN72,LTA!J$101:AN$101,LTA!J$105:AN$105)</f>
        <v>33.230000000000004</v>
      </c>
      <c r="U72" s="37">
        <f>SUMPRODUCT(LTA!J72:AN72,LTA!J$102:AN$102,LTA!J$105:AN$105)</f>
        <v>410.72537600000004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-255</v>
      </c>
      <c r="AA72" s="75">
        <f>STOA!J72</f>
        <v>205.65</v>
      </c>
      <c r="AB72" s="75">
        <f>-STOA!P72</f>
        <v>0</v>
      </c>
      <c r="AC72">
        <f t="shared" si="3"/>
        <v>19.559084800948401</v>
      </c>
      <c r="AD72">
        <f t="shared" si="4"/>
        <v>1630.5339216902714</v>
      </c>
      <c r="AE72">
        <f>'IDT-1'!F72</f>
        <v>0</v>
      </c>
      <c r="AF72" s="24"/>
      <c r="AG72">
        <f t="shared" si="5"/>
        <v>1630.5339216902714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10.854350567465323</v>
      </c>
      <c r="F73">
        <f>GT_Spot!T73</f>
        <v>0</v>
      </c>
      <c r="G73">
        <f>PPCL_NG!T73</f>
        <v>51.348062337270292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311.02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723.37813640421723</v>
      </c>
      <c r="P73" s="36">
        <v>75.150000000000006</v>
      </c>
      <c r="Q73" s="36">
        <v>22.755943682053111</v>
      </c>
      <c r="R73" s="38">
        <v>7.6299999999999981</v>
      </c>
      <c r="S73" s="38">
        <v>0</v>
      </c>
      <c r="T73" s="37">
        <f>SUMPRODUCT(LTA!J73:AN73,LTA!J$101:AN$101,LTA!J$105:AN$105)</f>
        <v>27.52</v>
      </c>
      <c r="U73" s="37">
        <f>SUMPRODUCT(LTA!J73:AN73,LTA!J$102:AN$102,LTA!J$105:AN$105)</f>
        <v>401.50427999999999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-268</v>
      </c>
      <c r="AA73" s="75">
        <f>STOA!J73</f>
        <v>205.65</v>
      </c>
      <c r="AB73" s="75">
        <f>-STOA!P73</f>
        <v>0</v>
      </c>
      <c r="AC73">
        <f t="shared" si="3"/>
        <v>19.531425554043206</v>
      </c>
      <c r="AD73">
        <f t="shared" si="4"/>
        <v>1591.2586784025505</v>
      </c>
      <c r="AE73">
        <f>'IDT-1'!F73</f>
        <v>0</v>
      </c>
      <c r="AF73" s="24"/>
      <c r="AG73">
        <f t="shared" si="5"/>
        <v>1591.2586784025505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-35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10.854350567465323</v>
      </c>
      <c r="F74">
        <f>GT_Spot!T74</f>
        <v>0</v>
      </c>
      <c r="G74">
        <f>PPCL_NG!T74</f>
        <v>51.348062337270292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311.02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727.43704219875292</v>
      </c>
      <c r="P74" s="36">
        <v>75.150000000000006</v>
      </c>
      <c r="Q74" s="36">
        <v>22.755943682053111</v>
      </c>
      <c r="R74" s="38">
        <v>4.317849676455948</v>
      </c>
      <c r="S74" s="38">
        <v>0</v>
      </c>
      <c r="T74" s="37">
        <f>SUMPRODUCT(LTA!J74:AN74,LTA!J$101:AN$101,LTA!J$105:AN$105)</f>
        <v>21.160000000000004</v>
      </c>
      <c r="U74" s="37">
        <f>SUMPRODUCT(LTA!J74:AN74,LTA!J$102:AN$102,LTA!J$105:AN$105)</f>
        <v>392.31169600000004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-276</v>
      </c>
      <c r="AA74" s="75">
        <f>STOA!J74</f>
        <v>205.65</v>
      </c>
      <c r="AB74" s="75">
        <f>-STOA!P74</f>
        <v>0</v>
      </c>
      <c r="AC74">
        <f t="shared" si="3"/>
        <v>19.489915538209885</v>
      </c>
      <c r="AD74">
        <f t="shared" si="4"/>
        <v>1566.4943598893751</v>
      </c>
      <c r="AE74">
        <f>'IDT-1'!F74</f>
        <v>0</v>
      </c>
      <c r="AF74" s="24"/>
      <c r="AG74">
        <f t="shared" si="5"/>
        <v>1566.4943598893751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-37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10.958385876418664</v>
      </c>
      <c r="F75">
        <f>GT_Spot!T75</f>
        <v>0</v>
      </c>
      <c r="G75">
        <f>PPCL_NG!T75</f>
        <v>51.348062337270292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316.45999999999998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789.00381125236197</v>
      </c>
      <c r="P75" s="36">
        <v>71.749999999999986</v>
      </c>
      <c r="Q75" s="36">
        <v>22.755943682053111</v>
      </c>
      <c r="R75" s="38">
        <v>0</v>
      </c>
      <c r="S75" s="38">
        <v>0</v>
      </c>
      <c r="T75" s="37">
        <f>SUMPRODUCT(LTA!J75:AN75,LTA!J$101:AN$101,LTA!J$105:AN$105)</f>
        <v>17.239999999999998</v>
      </c>
      <c r="U75" s="37">
        <f>SUMPRODUCT(LTA!J75:AN75,LTA!J$102:AN$102,LTA!J$105:AN$105)</f>
        <v>388.0934640000001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-284.98</v>
      </c>
      <c r="AA75" s="75">
        <f>STOA!J75</f>
        <v>205.82999999999998</v>
      </c>
      <c r="AB75" s="75">
        <f>-STOA!P75</f>
        <v>0</v>
      </c>
      <c r="AC75">
        <f t="shared" si="3"/>
        <v>20.670369992117191</v>
      </c>
      <c r="AD75">
        <f t="shared" si="4"/>
        <v>1534.768628121574</v>
      </c>
      <c r="AE75">
        <f>'IDT-1'!F75</f>
        <v>0</v>
      </c>
      <c r="AF75" s="24"/>
      <c r="AG75">
        <f t="shared" si="5"/>
        <v>1534.768628121574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-110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10.958385876418664</v>
      </c>
      <c r="F76">
        <f>GT_Spot!T76</f>
        <v>0</v>
      </c>
      <c r="G76">
        <f>PPCL_NG!T76</f>
        <v>51.348062337270292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316.45999999999998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789.64754935327471</v>
      </c>
      <c r="P76" s="36">
        <v>75.150000000000006</v>
      </c>
      <c r="Q76" s="36">
        <v>22.755943682053111</v>
      </c>
      <c r="R76" s="38">
        <v>0</v>
      </c>
      <c r="S76" s="38">
        <v>0</v>
      </c>
      <c r="T76" s="37">
        <f>SUMPRODUCT(LTA!J76:AN76,LTA!J$101:AN$101,LTA!J$105:AN$105)</f>
        <v>12.67</v>
      </c>
      <c r="U76" s="37">
        <f>SUMPRODUCT(LTA!J76:AN76,LTA!J$102:AN$102,LTA!J$105:AN$105)</f>
        <v>384.65300000000008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-292</v>
      </c>
      <c r="AA76" s="75">
        <f>STOA!J76</f>
        <v>205.82999999999998</v>
      </c>
      <c r="AB76" s="75">
        <f>-STOA!P76</f>
        <v>0</v>
      </c>
      <c r="AC76">
        <f t="shared" si="3"/>
        <v>20.742177897022014</v>
      </c>
      <c r="AD76">
        <f t="shared" si="4"/>
        <v>1518.7100943175822</v>
      </c>
      <c r="AE76">
        <f>'IDT-1'!F76</f>
        <v>0</v>
      </c>
      <c r="AF76" s="24"/>
      <c r="AG76">
        <f t="shared" si="5"/>
        <v>1518.7100943175822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-115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10.958385876418664</v>
      </c>
      <c r="F77">
        <f>GT_Spot!T77</f>
        <v>0</v>
      </c>
      <c r="G77">
        <f>PPCL_NG!T77</f>
        <v>51.348062337270292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316.45999999999998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796.82110304638445</v>
      </c>
      <c r="P77" s="36">
        <v>75.150000000000006</v>
      </c>
      <c r="Q77" s="36">
        <v>22.755943682053111</v>
      </c>
      <c r="R77" s="38">
        <v>0</v>
      </c>
      <c r="S77" s="38">
        <v>0</v>
      </c>
      <c r="T77" s="37">
        <f>SUMPRODUCT(LTA!J77:AN77,LTA!J$101:AN$101,LTA!J$105:AN$105)</f>
        <v>10.08</v>
      </c>
      <c r="U77" s="37">
        <f>SUMPRODUCT(LTA!J77:AN77,LTA!J$102:AN$102,LTA!J$105:AN$105)</f>
        <v>379.65270400000009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-287</v>
      </c>
      <c r="AA77" s="75">
        <f>STOA!J77</f>
        <v>205.82999999999998</v>
      </c>
      <c r="AB77" s="75">
        <f>-STOA!P77</f>
        <v>0</v>
      </c>
      <c r="AC77">
        <f t="shared" si="3"/>
        <v>20.738510564721377</v>
      </c>
      <c r="AD77">
        <f t="shared" si="4"/>
        <v>1518.2970193429926</v>
      </c>
      <c r="AE77">
        <f>'IDT-1'!F77</f>
        <v>0</v>
      </c>
      <c r="AF77" s="24"/>
      <c r="AG77">
        <f t="shared" si="5"/>
        <v>1518.2970193429926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-120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10.958385876418664</v>
      </c>
      <c r="F78">
        <f>GT_Spot!T78</f>
        <v>0</v>
      </c>
      <c r="G78">
        <f>PPCL_NG!T78</f>
        <v>51.348062337270292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316.45999999999998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800.14202801818919</v>
      </c>
      <c r="P78" s="36">
        <v>75.150000000000006</v>
      </c>
      <c r="Q78" s="36">
        <v>22.755943682053111</v>
      </c>
      <c r="R78" s="38">
        <v>0</v>
      </c>
      <c r="S78" s="38">
        <v>0</v>
      </c>
      <c r="T78" s="37">
        <f>SUMPRODUCT(LTA!J78:AN78,LTA!J$101:AN$101,LTA!J$105:AN$105)</f>
        <v>7.09</v>
      </c>
      <c r="U78" s="37">
        <f>SUMPRODUCT(LTA!J78:AN78,LTA!J$102:AN$102,LTA!J$105:AN$105)</f>
        <v>376.98264000000006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-269</v>
      </c>
      <c r="AA78" s="75">
        <f>STOA!J78</f>
        <v>205.82999999999998</v>
      </c>
      <c r="AB78" s="75">
        <f>-STOA!P78</f>
        <v>0</v>
      </c>
      <c r="AC78">
        <f t="shared" si="3"/>
        <v>20.646901121095699</v>
      </c>
      <c r="AD78">
        <f t="shared" si="4"/>
        <v>1524.0494897584231</v>
      </c>
      <c r="AE78">
        <f>'IDT-1'!F78</f>
        <v>0</v>
      </c>
      <c r="AF78" s="24"/>
      <c r="AG78">
        <f t="shared" si="5"/>
        <v>1524.0494897584231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-130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10.969715509330072</v>
      </c>
      <c r="F79">
        <f>GT_Spot!T79</f>
        <v>0</v>
      </c>
      <c r="G79">
        <f>PPCL_NG!T79</f>
        <v>51.348062337270292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316.45999999999998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816.1845750295895</v>
      </c>
      <c r="P79" s="36">
        <v>75.150000000000006</v>
      </c>
      <c r="Q79" s="36">
        <v>22.756931787543813</v>
      </c>
      <c r="R79" s="38">
        <v>0</v>
      </c>
      <c r="S79" s="38">
        <v>0</v>
      </c>
      <c r="T79" s="37">
        <f>SUMPRODUCT(LTA!J79:AN79,LTA!J$101:AN$101,LTA!J$105:AN$105)</f>
        <v>3.42</v>
      </c>
      <c r="U79" s="37">
        <f>SUMPRODUCT(LTA!J79:AN79,LTA!J$102:AN$102,LTA!J$105:AN$105)</f>
        <v>376.89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-268</v>
      </c>
      <c r="AA79" s="75">
        <f>STOA!J79</f>
        <v>206.01999999999998</v>
      </c>
      <c r="AB79" s="75">
        <f>-STOA!P79</f>
        <v>0</v>
      </c>
      <c r="AC79">
        <f t="shared" si="3"/>
        <v>20.747866571371762</v>
      </c>
      <c r="AD79">
        <f t="shared" si="4"/>
        <v>1537.4307490579492</v>
      </c>
      <c r="AE79">
        <f>'IDT-1'!F79</f>
        <v>0</v>
      </c>
      <c r="AF79" s="24"/>
      <c r="AG79">
        <f t="shared" si="5"/>
        <v>1537.4307490579492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-130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10.969715509330072</v>
      </c>
      <c r="F80">
        <f>GT_Spot!T80</f>
        <v>0</v>
      </c>
      <c r="G80">
        <f>PPCL_NG!T80</f>
        <v>51.348062337270292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316.45999999999998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816.20436075683256</v>
      </c>
      <c r="P80" s="36">
        <v>75.150000000000006</v>
      </c>
      <c r="Q80" s="36">
        <v>22.756931787543813</v>
      </c>
      <c r="R80" s="38">
        <v>0</v>
      </c>
      <c r="S80" s="38">
        <v>0</v>
      </c>
      <c r="T80" s="37">
        <f>SUMPRODUCT(LTA!J80:AN80,LTA!J$101:AN$101,LTA!J$105:AN$105)</f>
        <v>0.67</v>
      </c>
      <c r="U80" s="37">
        <f>SUMPRODUCT(LTA!J80:AN80,LTA!J$102:AN$102,LTA!J$105:AN$105)</f>
        <v>376.97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-248.99</v>
      </c>
      <c r="AA80" s="75">
        <f>STOA!J80</f>
        <v>206.01999999999998</v>
      </c>
      <c r="AB80" s="75">
        <f>-STOA!P80</f>
        <v>0</v>
      </c>
      <c r="AC80">
        <f t="shared" si="3"/>
        <v>20.582405864141158</v>
      </c>
      <c r="AD80">
        <f t="shared" si="4"/>
        <v>1550.955995492423</v>
      </c>
      <c r="AE80">
        <f>'IDT-1'!F80</f>
        <v>0</v>
      </c>
      <c r="AF80" s="24"/>
      <c r="AG80">
        <f t="shared" si="5"/>
        <v>1550.955995492423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-133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10.969715509330072</v>
      </c>
      <c r="F81">
        <f>GT_Spot!T81</f>
        <v>0</v>
      </c>
      <c r="G81">
        <f>PPCL_NG!T81</f>
        <v>51.348062337270292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316.45999999999998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816.20544881857597</v>
      </c>
      <c r="P81" s="36">
        <v>75.150000000000006</v>
      </c>
      <c r="Q81" s="36">
        <v>22.756931787543813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377.02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-235</v>
      </c>
      <c r="AA81" s="75">
        <f>STOA!J81</f>
        <v>206.01999999999998</v>
      </c>
      <c r="AB81" s="75">
        <f>-STOA!P81</f>
        <v>0</v>
      </c>
      <c r="AC81">
        <f t="shared" si="3"/>
        <v>20.310704394693861</v>
      </c>
      <c r="AD81">
        <f t="shared" si="4"/>
        <v>1580.5987850236136</v>
      </c>
      <c r="AE81">
        <f>'IDT-1'!F81</f>
        <v>0</v>
      </c>
      <c r="AF81" s="24"/>
      <c r="AG81">
        <f t="shared" si="5"/>
        <v>1580.5987850236136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-117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10.969715509330072</v>
      </c>
      <c r="F82">
        <f>GT_Spot!T82</f>
        <v>0</v>
      </c>
      <c r="G82">
        <f>PPCL_NG!T82</f>
        <v>51.348062337270292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316.45999999999998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816.20545004982625</v>
      </c>
      <c r="P82" s="36">
        <v>75.150000000000006</v>
      </c>
      <c r="Q82" s="36">
        <v>22.756931787543813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374.27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-227</v>
      </c>
      <c r="AA82" s="75">
        <f>STOA!J82</f>
        <v>206.01999999999998</v>
      </c>
      <c r="AB82" s="75">
        <f>-STOA!P82</f>
        <v>0</v>
      </c>
      <c r="AC82">
        <f t="shared" si="3"/>
        <v>20.250991895440084</v>
      </c>
      <c r="AD82">
        <f t="shared" si="4"/>
        <v>1581.9084987541175</v>
      </c>
      <c r="AE82">
        <f>'IDT-1'!F82</f>
        <v>0</v>
      </c>
      <c r="AF82" s="24"/>
      <c r="AG82">
        <f t="shared" si="5"/>
        <v>1581.9084987541175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-121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10.969715509330072</v>
      </c>
      <c r="F83">
        <f>GT_Spot!T83</f>
        <v>0</v>
      </c>
      <c r="G83">
        <f>PPCL_NG!T83</f>
        <v>51.348062337270292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316.45999999999998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816.20707973903234</v>
      </c>
      <c r="P83" s="36">
        <v>75.150000000000006</v>
      </c>
      <c r="Q83" s="36">
        <v>22.756931787543813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373.93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-225</v>
      </c>
      <c r="AA83" s="75">
        <f>STOA!J83</f>
        <v>206.01999999999998</v>
      </c>
      <c r="AB83" s="75">
        <f>-STOA!P83</f>
        <v>0</v>
      </c>
      <c r="AC83">
        <f t="shared" si="3"/>
        <v>19.999426666083625</v>
      </c>
      <c r="AD83">
        <f t="shared" si="4"/>
        <v>1609.8216936726806</v>
      </c>
      <c r="AE83">
        <f>'IDT-1'!F83</f>
        <v>0</v>
      </c>
      <c r="AF83" s="24"/>
      <c r="AG83">
        <f t="shared" si="5"/>
        <v>1609.8216936726806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-95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10.969715509330072</v>
      </c>
      <c r="F84">
        <f>GT_Spot!T84</f>
        <v>0</v>
      </c>
      <c r="G84">
        <f>PPCL_NG!T84</f>
        <v>51.348062337270292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316.45999999999998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824.06965261745586</v>
      </c>
      <c r="P84" s="36">
        <v>75.150000000000006</v>
      </c>
      <c r="Q84" s="36">
        <v>22.756931787543813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373.43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-221</v>
      </c>
      <c r="AA84" s="75">
        <f>STOA!J84</f>
        <v>206.01999999999998</v>
      </c>
      <c r="AB84" s="75">
        <f>-STOA!P84</f>
        <v>0</v>
      </c>
      <c r="AC84">
        <f t="shared" si="3"/>
        <v>20.117486072546928</v>
      </c>
      <c r="AD84">
        <f t="shared" si="4"/>
        <v>1611.0662071446407</v>
      </c>
      <c r="AE84">
        <f>'IDT-1'!F84</f>
        <v>0</v>
      </c>
      <c r="AF84" s="24"/>
      <c r="AG84">
        <f t="shared" si="5"/>
        <v>1611.0662071446407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-105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10.969715509330072</v>
      </c>
      <c r="F85">
        <f>GT_Spot!T85</f>
        <v>0</v>
      </c>
      <c r="G85">
        <f>PPCL_NG!T85</f>
        <v>51.348062337270292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316.45999999999998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824.06953465833465</v>
      </c>
      <c r="P85" s="36">
        <v>75.150000000000006</v>
      </c>
      <c r="Q85" s="36">
        <v>22.756931787543813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371.52000000000004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-214</v>
      </c>
      <c r="AA85" s="75">
        <f>STOA!J85</f>
        <v>206.01999999999998</v>
      </c>
      <c r="AB85" s="75">
        <f>-STOA!P85</f>
        <v>0</v>
      </c>
      <c r="AC85">
        <f t="shared" si="3"/>
        <v>19.905358229018365</v>
      </c>
      <c r="AD85">
        <f t="shared" si="4"/>
        <v>1631.3682170290479</v>
      </c>
      <c r="AE85">
        <f>'IDT-1'!F85</f>
        <v>0</v>
      </c>
      <c r="AF85" s="24"/>
      <c r="AG85">
        <f t="shared" si="5"/>
        <v>1631.3682170290479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-90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10.969715509330072</v>
      </c>
      <c r="F86">
        <f>GT_Spot!T86</f>
        <v>0</v>
      </c>
      <c r="G86">
        <f>PPCL_NG!T86</f>
        <v>51.348062337270292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316.45999999999998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799.83960083417128</v>
      </c>
      <c r="P86" s="36">
        <v>75.150000000000006</v>
      </c>
      <c r="Q86" s="36">
        <v>22.756931787543813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372.18000000000006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-196</v>
      </c>
      <c r="AA86" s="75">
        <f>STOA!J86</f>
        <v>206.01999999999998</v>
      </c>
      <c r="AB86" s="75">
        <f>-STOA!P86</f>
        <v>0</v>
      </c>
      <c r="AC86">
        <f t="shared" si="3"/>
        <v>19.449355240744257</v>
      </c>
      <c r="AD86">
        <f t="shared" si="4"/>
        <v>1636.2542861931586</v>
      </c>
      <c r="AE86">
        <f>'IDT-1'!F86</f>
        <v>0</v>
      </c>
      <c r="AF86" s="24"/>
      <c r="AG86">
        <f t="shared" si="5"/>
        <v>1636.2542861931586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-80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10.969715509330072</v>
      </c>
      <c r="F87">
        <f>GT_Spot!T87</f>
        <v>0</v>
      </c>
      <c r="G87">
        <f>PPCL_NG!T87</f>
        <v>51.348062337270292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316.45999999999998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799.90970125782201</v>
      </c>
      <c r="P87" s="36">
        <v>75.150000000000006</v>
      </c>
      <c r="Q87" s="36">
        <v>22.756931787543813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368.73000000000008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-187</v>
      </c>
      <c r="AA87" s="75">
        <f>STOA!J87</f>
        <v>206.01999999999998</v>
      </c>
      <c r="AB87" s="75">
        <f>-STOA!P87</f>
        <v>0</v>
      </c>
      <c r="AC87">
        <f t="shared" si="3"/>
        <v>19.250927701550669</v>
      </c>
      <c r="AD87">
        <f t="shared" si="4"/>
        <v>1652.072814156003</v>
      </c>
      <c r="AE87">
        <f>'IDT-1'!F87</f>
        <v>0</v>
      </c>
      <c r="AF87" s="24"/>
      <c r="AG87">
        <f t="shared" si="5"/>
        <v>1652.072814156003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10.969715509330072</v>
      </c>
      <c r="F88">
        <f>GT_Spot!T88</f>
        <v>0</v>
      </c>
      <c r="G88">
        <f>PPCL_NG!T88</f>
        <v>51.348062337270292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316.45999999999998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799.90970125782201</v>
      </c>
      <c r="P88" s="36">
        <v>75.150000000000006</v>
      </c>
      <c r="Q88" s="36">
        <v>22.756931787543813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368.90000000000009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-159</v>
      </c>
      <c r="AA88" s="75">
        <f>STOA!J88</f>
        <v>206.01999999999998</v>
      </c>
      <c r="AB88" s="75">
        <f>-STOA!P88</f>
        <v>0</v>
      </c>
      <c r="AC88">
        <f t="shared" si="3"/>
        <v>19.003836130929201</v>
      </c>
      <c r="AD88">
        <f t="shared" si="4"/>
        <v>1680.4899057266246</v>
      </c>
      <c r="AE88">
        <f>'IDT-1'!F88</f>
        <v>0</v>
      </c>
      <c r="AF88" s="24"/>
      <c r="AG88">
        <f t="shared" si="5"/>
        <v>1680.4899057266246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10.969715509330072</v>
      </c>
      <c r="F89">
        <f>GT_Spot!T89</f>
        <v>0</v>
      </c>
      <c r="G89">
        <f>PPCL_NG!T89</f>
        <v>51.348062337270292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316.45999999999998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799.25677375782209</v>
      </c>
      <c r="P89" s="36">
        <v>75.150000000000006</v>
      </c>
      <c r="Q89" s="36">
        <v>22.756931787543813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368.94000000000005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-121</v>
      </c>
      <c r="AA89" s="75">
        <f>STOA!J89</f>
        <v>206.01999999999998</v>
      </c>
      <c r="AB89" s="75">
        <f>-STOA!P89</f>
        <v>0</v>
      </c>
      <c r="AC89">
        <f t="shared" si="3"/>
        <v>18.749854798307734</v>
      </c>
      <c r="AD89">
        <f t="shared" si="4"/>
        <v>1708.1309595592459</v>
      </c>
      <c r="AE89">
        <f>'IDT-1'!F89</f>
        <v>0</v>
      </c>
      <c r="AF89" s="24"/>
      <c r="AG89">
        <f t="shared" si="5"/>
        <v>1708.1309595592459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10.969715509330072</v>
      </c>
      <c r="F90">
        <f>GT_Spot!T90</f>
        <v>0</v>
      </c>
      <c r="G90">
        <f>PPCL_NG!T90</f>
        <v>51.348062337270292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316.45999999999998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807.51535192694223</v>
      </c>
      <c r="P90" s="36">
        <v>75.150000000000006</v>
      </c>
      <c r="Q90" s="36">
        <v>22.756931787543813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369.07000000000005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-93</v>
      </c>
      <c r="AA90" s="75">
        <f>STOA!J90</f>
        <v>206.01999999999998</v>
      </c>
      <c r="AB90" s="75">
        <f>-STOA!P90</f>
        <v>0</v>
      </c>
      <c r="AC90">
        <f t="shared" si="3"/>
        <v>18.575086715574521</v>
      </c>
      <c r="AD90">
        <f t="shared" si="4"/>
        <v>1744.6943058110994</v>
      </c>
      <c r="AE90">
        <f>'IDT-1'!F90</f>
        <v>0</v>
      </c>
      <c r="AF90" s="24"/>
      <c r="AG90">
        <f t="shared" si="5"/>
        <v>1744.6943058110994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-80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10.980392156862747</v>
      </c>
      <c r="F91">
        <f>GT_Spot!T91</f>
        <v>0</v>
      </c>
      <c r="G91">
        <f>PPCL_NG!T91</f>
        <v>51.348062337270292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316.45999999999998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807.51698748218439</v>
      </c>
      <c r="P91" s="36">
        <v>75.150000000000006</v>
      </c>
      <c r="Q91" s="36">
        <v>22.756931787543813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368.73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-58</v>
      </c>
      <c r="AA91" s="75">
        <f>STOA!J91</f>
        <v>205.93</v>
      </c>
      <c r="AB91" s="75">
        <f>-STOA!P91</f>
        <v>0</v>
      </c>
      <c r="AC91">
        <f t="shared" si="3"/>
        <v>18.260676599682103</v>
      </c>
      <c r="AD91">
        <f t="shared" si="4"/>
        <v>1779.5910281297668</v>
      </c>
      <c r="AE91">
        <f>'IDT-1'!F91</f>
        <v>0</v>
      </c>
      <c r="AF91" s="24"/>
      <c r="AG91">
        <f t="shared" si="5"/>
        <v>1779.5910281297668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10.980392156862747</v>
      </c>
      <c r="F92">
        <f>GT_Spot!T92</f>
        <v>0</v>
      </c>
      <c r="G92">
        <f>PPCL_NG!T92</f>
        <v>51.348062337270292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316.45999999999998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807.84461193082575</v>
      </c>
      <c r="P92" s="36">
        <v>75.150000000000006</v>
      </c>
      <c r="Q92" s="36">
        <v>22.756931787543813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368.89000000000004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-23</v>
      </c>
      <c r="AA92" s="75">
        <f>STOA!J92</f>
        <v>205.93</v>
      </c>
      <c r="AB92" s="75">
        <f>-STOA!P92</f>
        <v>0</v>
      </c>
      <c r="AC92">
        <f t="shared" si="3"/>
        <v>17.954233231553314</v>
      </c>
      <c r="AD92">
        <f t="shared" si="4"/>
        <v>1815.3850959465367</v>
      </c>
      <c r="AE92">
        <f>'IDT-1'!F92</f>
        <v>0</v>
      </c>
      <c r="AF92" s="24"/>
      <c r="AG92">
        <f t="shared" si="5"/>
        <v>1815.3850959465367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-80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10.980392156862747</v>
      </c>
      <c r="F93">
        <f>GT_Spot!T93</f>
        <v>0</v>
      </c>
      <c r="G93">
        <f>PPCL_NG!T93</f>
        <v>51.348062337270292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296.45999999999998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807.40836350002564</v>
      </c>
      <c r="P93" s="36">
        <v>75.150000000000006</v>
      </c>
      <c r="Q93" s="36">
        <v>22.756931787543813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369.11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0.36</v>
      </c>
      <c r="Z93" s="34">
        <f>IEX!P93</f>
        <v>0</v>
      </c>
      <c r="AA93" s="75">
        <f>STOA!J93</f>
        <v>205.93</v>
      </c>
      <c r="AB93" s="75">
        <f>-STOA!P93</f>
        <v>0</v>
      </c>
      <c r="AC93">
        <f t="shared" si="3"/>
        <v>17.442129399518848</v>
      </c>
      <c r="AD93">
        <f t="shared" si="4"/>
        <v>1834.0409513477712</v>
      </c>
      <c r="AE93">
        <f>'IDT-1'!F93</f>
        <v>0</v>
      </c>
      <c r="AF93" s="24"/>
      <c r="AG93">
        <f t="shared" si="5"/>
        <v>1834.0409513477712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-65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10.980392156862747</v>
      </c>
      <c r="F94">
        <f>GT_Spot!T94</f>
        <v>0</v>
      </c>
      <c r="G94">
        <f>PPCL_NG!T94</f>
        <v>51.348062337270292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296.45999999999998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807.40836350002564</v>
      </c>
      <c r="P94" s="36">
        <v>75.150000000000006</v>
      </c>
      <c r="Q94" s="36">
        <v>22.756931787543813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367.91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1.47</v>
      </c>
      <c r="Z94" s="34">
        <f>IEX!P94</f>
        <v>0</v>
      </c>
      <c r="AA94" s="75">
        <f>STOA!J94</f>
        <v>205.93</v>
      </c>
      <c r="AB94" s="75">
        <f>-STOA!P94</f>
        <v>0</v>
      </c>
      <c r="AC94">
        <f t="shared" si="3"/>
        <v>17.263774849074942</v>
      </c>
      <c r="AD94">
        <f t="shared" si="4"/>
        <v>1854.1293058982151</v>
      </c>
      <c r="AE94">
        <f>'IDT-1'!F94</f>
        <v>0</v>
      </c>
      <c r="AF94" s="24"/>
      <c r="AG94">
        <f t="shared" si="5"/>
        <v>1854.1293058982151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-45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10.980392156862747</v>
      </c>
      <c r="F95">
        <f>GT_Spot!T95</f>
        <v>0</v>
      </c>
      <c r="G95">
        <f>PPCL_NG!T95</f>
        <v>51.348062337270292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296.45999999999998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804.77685729938742</v>
      </c>
      <c r="P95" s="36">
        <v>75.150000000000006</v>
      </c>
      <c r="Q95" s="36">
        <v>22.756931787543813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368.04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2.66</v>
      </c>
      <c r="Z95" s="34">
        <f>IEX!P95</f>
        <v>0</v>
      </c>
      <c r="AA95" s="75">
        <f>STOA!J95</f>
        <v>205.82999999999998</v>
      </c>
      <c r="AB95" s="75">
        <f>-STOA!P95</f>
        <v>0</v>
      </c>
      <c r="AC95">
        <f t="shared" si="3"/>
        <v>16.985009768843465</v>
      </c>
      <c r="AD95">
        <f t="shared" si="4"/>
        <v>1882.9965647778083</v>
      </c>
      <c r="AE95">
        <f>'IDT-1'!F95</f>
        <v>0</v>
      </c>
      <c r="AF95" s="24"/>
      <c r="AG95">
        <f t="shared" si="5"/>
        <v>1882.9965647778083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10.980392156862747</v>
      </c>
      <c r="F96">
        <f>GT_Spot!T96</f>
        <v>0</v>
      </c>
      <c r="G96">
        <f>PPCL_NG!T96</f>
        <v>51.348062337270292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296.45999999999998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799.99148876634797</v>
      </c>
      <c r="P96" s="36">
        <v>75.150000000000006</v>
      </c>
      <c r="Q96" s="36">
        <v>22.756931787543813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368.08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3.14</v>
      </c>
      <c r="Z96" s="34">
        <f>IEX!P96</f>
        <v>0</v>
      </c>
      <c r="AA96" s="75">
        <f>STOA!J96</f>
        <v>205.82999999999998</v>
      </c>
      <c r="AB96" s="75">
        <f>-STOA!P96</f>
        <v>0</v>
      </c>
      <c r="AC96">
        <f t="shared" si="3"/>
        <v>16.814302612919789</v>
      </c>
      <c r="AD96">
        <f t="shared" si="4"/>
        <v>1893.9019034006924</v>
      </c>
      <c r="AE96">
        <f>'IDT-1'!F96</f>
        <v>0</v>
      </c>
      <c r="AF96" s="24"/>
      <c r="AG96">
        <f t="shared" si="5"/>
        <v>1893.9019034006924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10.980392156862747</v>
      </c>
      <c r="F97">
        <f>GT_Spot!T97</f>
        <v>0</v>
      </c>
      <c r="G97">
        <f>PPCL_NG!T97</f>
        <v>51.348062337270292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296.45999999999998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800.31911321498933</v>
      </c>
      <c r="P97" s="36">
        <v>75.150000000000006</v>
      </c>
      <c r="Q97" s="36">
        <v>22.756931787543813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368.24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3.44</v>
      </c>
      <c r="Z97" s="34">
        <f>IEX!P97</f>
        <v>0</v>
      </c>
      <c r="AA97" s="75">
        <f>STOA!J97</f>
        <v>205.82999999999998</v>
      </c>
      <c r="AB97" s="75">
        <f>-STOA!P97</f>
        <v>0</v>
      </c>
      <c r="AC97">
        <f t="shared" si="3"/>
        <v>16.821233708067833</v>
      </c>
      <c r="AD97">
        <f t="shared" si="4"/>
        <v>1894.6825967541856</v>
      </c>
      <c r="AE97">
        <f>'IDT-1'!F97</f>
        <v>0</v>
      </c>
      <c r="AF97" s="24"/>
      <c r="AG97">
        <f t="shared" si="5"/>
        <v>1894.6825967541856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10.980392156862747</v>
      </c>
      <c r="F98">
        <f>GT_Spot!T98</f>
        <v>0</v>
      </c>
      <c r="G98">
        <f>PPCL_NG!T98</f>
        <v>51.348062337270292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296.45999999999998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800.71831793726108</v>
      </c>
      <c r="P98" s="36">
        <v>75.150000000000006</v>
      </c>
      <c r="Q98" s="36">
        <v>22.756931787543813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368.42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3.83</v>
      </c>
      <c r="Z98" s="34">
        <f>IEX!P98</f>
        <v>0</v>
      </c>
      <c r="AA98" s="75">
        <f>STOA!J98</f>
        <v>205.82999999999998</v>
      </c>
      <c r="AB98" s="75">
        <f>-STOA!P98</f>
        <v>0</v>
      </c>
      <c r="AC98">
        <f t="shared" si="3"/>
        <v>16.962934622456753</v>
      </c>
      <c r="AD98">
        <f t="shared" si="4"/>
        <v>1880.5101005620686</v>
      </c>
      <c r="AE98">
        <f>'IDT-1'!F98</f>
        <v>0</v>
      </c>
      <c r="AF98" s="24"/>
      <c r="AG98">
        <f t="shared" si="5"/>
        <v>1880.5101005620686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0.17628978749999966</v>
      </c>
      <c r="E99">
        <f t="shared" si="6"/>
        <v>0.26249165399650459</v>
      </c>
      <c r="F99">
        <f t="shared" si="6"/>
        <v>0</v>
      </c>
      <c r="G99">
        <f t="shared" si="6"/>
        <v>1.2323534960944875</v>
      </c>
      <c r="H99">
        <f t="shared" si="6"/>
        <v>0</v>
      </c>
      <c r="I99">
        <f t="shared" si="6"/>
        <v>1.6705781419671069</v>
      </c>
      <c r="J99">
        <f t="shared" si="6"/>
        <v>0</v>
      </c>
      <c r="K99">
        <f t="shared" si="6"/>
        <v>7.2677153234547465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18.343379052788457</v>
      </c>
      <c r="P99" s="36">
        <f t="shared" si="6"/>
        <v>1.8033849999999974</v>
      </c>
      <c r="Q99" s="36">
        <f t="shared" si="6"/>
        <v>0.54613736372013011</v>
      </c>
      <c r="R99" s="38">
        <f>SUM(R3:R98)/4000</f>
        <v>0.20059642520279922</v>
      </c>
      <c r="S99" s="38">
        <f t="shared" si="6"/>
        <v>0</v>
      </c>
      <c r="T99" s="37">
        <f t="shared" si="6"/>
        <v>0.7657075000000001</v>
      </c>
      <c r="U99" s="37">
        <f t="shared" si="6"/>
        <v>9.9634637480000023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3.725E-3</v>
      </c>
      <c r="Z99" s="34">
        <f t="shared" si="6"/>
        <v>-7.5382250000000006</v>
      </c>
      <c r="AA99" s="75">
        <f t="shared" si="6"/>
        <v>4.9309600000000025</v>
      </c>
      <c r="AB99" s="75">
        <f t="shared" si="6"/>
        <v>0</v>
      </c>
      <c r="AC99">
        <f t="shared" si="6"/>
        <v>0.4915411658665626</v>
      </c>
      <c r="AD99">
        <f t="shared" si="6"/>
        <v>38.10969882685766</v>
      </c>
      <c r="AE99">
        <f t="shared" si="6"/>
        <v>-2.06865E-2</v>
      </c>
      <c r="AG99">
        <f t="shared" si="6"/>
        <v>38.089012326857663</v>
      </c>
      <c r="AI99">
        <f t="shared" si="6"/>
        <v>0</v>
      </c>
      <c r="AJ99">
        <f t="shared" si="6"/>
        <v>0</v>
      </c>
      <c r="AK99">
        <f t="shared" si="6"/>
        <v>2.4182499999999999E-2</v>
      </c>
      <c r="AL99">
        <f t="shared" si="6"/>
        <v>-1.0515000000000001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45172</v>
      </c>
      <c r="B1" s="216"/>
      <c r="C1" s="216"/>
      <c r="D1" s="229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  <c r="AT1" s="153" t="s">
        <v>149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152</v>
      </c>
    </row>
    <row r="3" spans="1:46">
      <c r="A3" t="s">
        <v>45</v>
      </c>
      <c r="D3">
        <f>TWEPL!S3</f>
        <v>1.1421000000000001</v>
      </c>
      <c r="E3">
        <f>GT_NG!S3</f>
        <v>2.0762923351158649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135.16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29.02</v>
      </c>
      <c r="AB3" s="75">
        <f>-STOA!Q3</f>
        <v>0</v>
      </c>
      <c r="AC3">
        <f>SUMIF(B3:AB3,"&gt;0")*$AC$2-SUMIF(B3:AB3,"&lt;0")*($AC$2/(1-$AC$2))+SUMIF(AI3:AR3,"&gt;0")*$AC$2-SUMIF(AI3:AR3,"&lt;0")*($AC$2/(1-$AC$2))</f>
        <v>2.5625366150350559</v>
      </c>
      <c r="AD3">
        <f>SUM(B3:AB3,AI3:AR3)-AC3</f>
        <v>238.41285281453005</v>
      </c>
      <c r="AE3">
        <f>'IDT-1'!E3</f>
        <v>0</v>
      </c>
      <c r="AF3" s="24"/>
      <c r="AG3">
        <f>SUM(AD3:AF3)+AT3</f>
        <v>238.41285281453005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-25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1.1421000000000001</v>
      </c>
      <c r="E4">
        <f>GT_NG!S4</f>
        <v>2.0762923351158649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136.02000000000001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29.02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2.5701046150350559</v>
      </c>
      <c r="AD4">
        <f t="shared" ref="AD4:AD67" si="1">SUM(B4:AB4,AI4:AR4)-AC4</f>
        <v>239.26528481453005</v>
      </c>
      <c r="AE4">
        <f>'IDT-1'!E4</f>
        <v>0</v>
      </c>
      <c r="AF4" s="24"/>
      <c r="AG4">
        <f t="shared" ref="AG4:AG67" si="2">SUM(AD4:AF4)+AT4</f>
        <v>239.26528481453005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-25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1.1421000000000001</v>
      </c>
      <c r="E5">
        <f>GT_NG!S5</f>
        <v>2.0762923351158649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77.38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29.02</v>
      </c>
      <c r="AB5" s="75">
        <f>-STOA!Q5</f>
        <v>0</v>
      </c>
      <c r="AC5">
        <f t="shared" si="0"/>
        <v>2.0540726150350563</v>
      </c>
      <c r="AD5">
        <f t="shared" si="1"/>
        <v>181.14131681453009</v>
      </c>
      <c r="AE5">
        <f>'IDT-1'!E5</f>
        <v>0</v>
      </c>
      <c r="AF5" s="24"/>
      <c r="AG5">
        <f t="shared" si="2"/>
        <v>181.14131681453009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-25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2.0762923351158649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77.38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29.02</v>
      </c>
      <c r="AB6" s="75">
        <f>-STOA!Q6</f>
        <v>0</v>
      </c>
      <c r="AC6">
        <f t="shared" si="0"/>
        <v>2.098677092646033</v>
      </c>
      <c r="AD6">
        <f t="shared" si="1"/>
        <v>176.12101233691911</v>
      </c>
      <c r="AE6">
        <f>'IDT-1'!E6</f>
        <v>0</v>
      </c>
      <c r="AF6" s="24"/>
      <c r="AG6">
        <f t="shared" si="2"/>
        <v>176.12101233691911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2.0762923351158649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3.9799032265908041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77.38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29.02</v>
      </c>
      <c r="AB7" s="75">
        <f>-STOA!Q7</f>
        <v>0</v>
      </c>
      <c r="AC7">
        <f t="shared" si="0"/>
        <v>2.1248221135178369</v>
      </c>
      <c r="AD7">
        <f t="shared" si="1"/>
        <v>181.07477054263811</v>
      </c>
      <c r="AE7">
        <f>'IDT-1'!E7</f>
        <v>0</v>
      </c>
      <c r="AF7" s="24"/>
      <c r="AG7">
        <f t="shared" si="2"/>
        <v>181.07477054263811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-29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2.0762923351158649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19.049255888441856</v>
      </c>
      <c r="J8">
        <f>Bawana_RLNG!S8</f>
        <v>0</v>
      </c>
      <c r="K8">
        <f>Bawana_Spot!S8</f>
        <v>5.6711407289887044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77.38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29.02</v>
      </c>
      <c r="AB8" s="75">
        <f>-STOA!Q8</f>
        <v>0</v>
      </c>
      <c r="AC8">
        <f t="shared" si="0"/>
        <v>2.166772837923812</v>
      </c>
      <c r="AD8">
        <f t="shared" si="1"/>
        <v>179.77331320907186</v>
      </c>
      <c r="AE8">
        <f>'IDT-1'!E8</f>
        <v>0</v>
      </c>
      <c r="AF8" s="24"/>
      <c r="AG8">
        <f t="shared" si="2"/>
        <v>179.77331320907186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-32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2.0762923351158649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19.249248076247021</v>
      </c>
      <c r="J9">
        <f>Bawana_RLNG!S9</f>
        <v>0</v>
      </c>
      <c r="K9">
        <f>Bawana_Spot!S9</f>
        <v>5.6711407289887044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77.38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29.02</v>
      </c>
      <c r="AB9" s="75">
        <f>-STOA!Q9</f>
        <v>0</v>
      </c>
      <c r="AC9">
        <f t="shared" si="0"/>
        <v>2.1862890242208888</v>
      </c>
      <c r="AD9">
        <f t="shared" si="1"/>
        <v>177.95378921058</v>
      </c>
      <c r="AE9">
        <f>'IDT-1'!E9</f>
        <v>0</v>
      </c>
      <c r="AF9" s="24"/>
      <c r="AG9">
        <f t="shared" si="2"/>
        <v>177.95378921058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-34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2.0762923351158649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19.549236357954765</v>
      </c>
      <c r="J10">
        <f>Bawana_RLNG!S10</f>
        <v>0</v>
      </c>
      <c r="K10">
        <f>Bawana_Spot!S10</f>
        <v>5.6711407289887044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77.38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29.02</v>
      </c>
      <c r="AB10" s="75">
        <f>-STOA!Q10</f>
        <v>0</v>
      </c>
      <c r="AC10">
        <f t="shared" si="0"/>
        <v>2.2066851761443074</v>
      </c>
      <c r="AD10">
        <f t="shared" si="1"/>
        <v>176.2333813403643</v>
      </c>
      <c r="AE10">
        <f>'IDT-1'!E10</f>
        <v>0</v>
      </c>
      <c r="AF10" s="24"/>
      <c r="AG10">
        <f t="shared" si="2"/>
        <v>176.2333813403643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-36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2.0775981524249425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20.349205109175426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77.38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29.02</v>
      </c>
      <c r="AB11" s="75">
        <f>-STOA!Q11</f>
        <v>0</v>
      </c>
      <c r="AC11">
        <f t="shared" si="0"/>
        <v>2.1727084814544639</v>
      </c>
      <c r="AD11">
        <f t="shared" si="1"/>
        <v>170.39749187459518</v>
      </c>
      <c r="AE11">
        <f>'IDT-1'!E11</f>
        <v>0</v>
      </c>
      <c r="AF11" s="24"/>
      <c r="AG11">
        <f t="shared" si="2"/>
        <v>170.39749187459518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-37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2.0775981524249425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20.649193390883166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77.38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29.02</v>
      </c>
      <c r="AB12" s="75">
        <f>-STOA!Q12</f>
        <v>0</v>
      </c>
      <c r="AC12">
        <f t="shared" si="0"/>
        <v>2.1931046333778825</v>
      </c>
      <c r="AD12">
        <f t="shared" si="1"/>
        <v>168.67708400437948</v>
      </c>
      <c r="AE12">
        <f>'IDT-1'!E12</f>
        <v>0</v>
      </c>
      <c r="AF12" s="24"/>
      <c r="AG12">
        <f t="shared" si="2"/>
        <v>168.67708400437948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-39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2.0775981524249425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20.749189484785752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77.38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29.02</v>
      </c>
      <c r="AB13" s="75">
        <f>-STOA!Q13</f>
        <v>0</v>
      </c>
      <c r="AC13">
        <f t="shared" si="0"/>
        <v>2.1939845990042253</v>
      </c>
      <c r="AD13">
        <f t="shared" si="1"/>
        <v>168.77620013265573</v>
      </c>
      <c r="AE13">
        <f>'IDT-1'!E13</f>
        <v>0</v>
      </c>
      <c r="AF13" s="24"/>
      <c r="AG13">
        <f t="shared" si="2"/>
        <v>168.77620013265573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-39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2.0775981524249425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20.849185578688335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77.38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29.02</v>
      </c>
      <c r="AB14" s="75">
        <f>-STOA!Q14</f>
        <v>0</v>
      </c>
      <c r="AC14">
        <f t="shared" si="0"/>
        <v>2.2037426921527632</v>
      </c>
      <c r="AD14">
        <f t="shared" si="1"/>
        <v>167.86643813340979</v>
      </c>
      <c r="AE14">
        <f>'IDT-1'!E14</f>
        <v>0</v>
      </c>
      <c r="AF14" s="24"/>
      <c r="AG14">
        <f t="shared" si="2"/>
        <v>167.86643813340979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2.0775981524249425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19.749228545759934</v>
      </c>
      <c r="J15">
        <f>Bawana_RLNG!S15</f>
        <v>0</v>
      </c>
      <c r="K15">
        <f>Bawana_Spot!S15</f>
        <v>0.59998566958847821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77.38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29.02</v>
      </c>
      <c r="AB15" s="75">
        <f>-STOA!Q15</f>
        <v>0</v>
      </c>
      <c r="AC15">
        <f t="shared" si="0"/>
        <v>2.208221071677567</v>
      </c>
      <c r="AD15">
        <f t="shared" si="1"/>
        <v>166.36198839054504</v>
      </c>
      <c r="AE15">
        <f>'IDT-1'!E15</f>
        <v>0</v>
      </c>
      <c r="AF15" s="24"/>
      <c r="AG15">
        <f t="shared" si="2"/>
        <v>166.36198839054504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-41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2.0775981524249425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19.849224639662516</v>
      </c>
      <c r="J16">
        <f>Bawana_RLNG!S16</f>
        <v>0</v>
      </c>
      <c r="K16">
        <f>Bawana_Spot!S16</f>
        <v>0.59998566958847821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77.38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29.02</v>
      </c>
      <c r="AB16" s="75">
        <f>-STOA!Q16</f>
        <v>0</v>
      </c>
      <c r="AC16">
        <f t="shared" si="0"/>
        <v>2.226857292348301</v>
      </c>
      <c r="AD16">
        <f t="shared" si="1"/>
        <v>164.4433482637769</v>
      </c>
      <c r="AE16">
        <f>'IDT-1'!E16</f>
        <v>0</v>
      </c>
      <c r="AF16" s="24"/>
      <c r="AG16">
        <f t="shared" si="2"/>
        <v>164.4433482637769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-43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1.1907000000000001</v>
      </c>
      <c r="E17">
        <f>GT_NG!S17</f>
        <v>2.0775981524249425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19.849224639662516</v>
      </c>
      <c r="J17">
        <f>Bawana_RLNG!S17</f>
        <v>0</v>
      </c>
      <c r="K17">
        <f>Bawana_Spot!S17</f>
        <v>0.59998566958847821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77.38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29.02</v>
      </c>
      <c r="AB17" s="75">
        <f>-STOA!Q17</f>
        <v>0</v>
      </c>
      <c r="AC17">
        <f t="shared" si="0"/>
        <v>2.235949259870496</v>
      </c>
      <c r="AD17">
        <f t="shared" si="1"/>
        <v>163.45855629625473</v>
      </c>
      <c r="AE17">
        <f>'IDT-1'!E17</f>
        <v>0</v>
      </c>
      <c r="AF17" s="24"/>
      <c r="AG17">
        <f t="shared" si="2"/>
        <v>163.45855629625473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-44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1.1907000000000001</v>
      </c>
      <c r="E18">
        <f>GT_NG!S18</f>
        <v>2.0775981524249425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20.249209015272843</v>
      </c>
      <c r="J18">
        <f>Bawana_RLNG!S18</f>
        <v>0</v>
      </c>
      <c r="K18">
        <f>Bawana_Spot!S18</f>
        <v>0.59998566958847821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77.38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29.02</v>
      </c>
      <c r="AB18" s="75">
        <f>-STOA!Q18</f>
        <v>0</v>
      </c>
      <c r="AC18">
        <f t="shared" si="0"/>
        <v>2.2572253774202578</v>
      </c>
      <c r="AD18">
        <f t="shared" si="1"/>
        <v>161.83726455431525</v>
      </c>
      <c r="AE18">
        <f>'IDT-1'!E18</f>
        <v>0</v>
      </c>
      <c r="AF18" s="24"/>
      <c r="AG18">
        <f t="shared" si="2"/>
        <v>161.83726455431525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-46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1.1907000000000001</v>
      </c>
      <c r="E19">
        <f>GT_NG!S19</f>
        <v>2.0775981524249425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20.349205109175426</v>
      </c>
      <c r="J19">
        <f>Bawana_RLNG!S19</f>
        <v>0</v>
      </c>
      <c r="K19">
        <f>Bawana_Spot!S19</f>
        <v>0.59998566958847821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77.38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29.02</v>
      </c>
      <c r="AB19" s="75">
        <f>-STOA!Q19</f>
        <v>0</v>
      </c>
      <c r="AC19">
        <f t="shared" si="0"/>
        <v>2.2669834705687957</v>
      </c>
      <c r="AD19">
        <f t="shared" si="1"/>
        <v>160.92750255506934</v>
      </c>
      <c r="AE19">
        <f>'IDT-1'!E19</f>
        <v>0</v>
      </c>
      <c r="AF19" s="24"/>
      <c r="AG19">
        <f t="shared" si="2"/>
        <v>160.92750255506934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-47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1.1907000000000001</v>
      </c>
      <c r="E20">
        <f>GT_NG!S20</f>
        <v>2.0775981524249425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20.349205109175426</v>
      </c>
      <c r="J20">
        <f>Bawana_RLNG!S20</f>
        <v>0</v>
      </c>
      <c r="K20">
        <f>Bawana_Spot!S20</f>
        <v>0.59998566958847821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77.38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29.02</v>
      </c>
      <c r="AB20" s="75">
        <f>-STOA!Q20</f>
        <v>0</v>
      </c>
      <c r="AC20">
        <f t="shared" si="0"/>
        <v>2.2669834705687957</v>
      </c>
      <c r="AD20">
        <f t="shared" si="1"/>
        <v>160.92750255506934</v>
      </c>
      <c r="AE20">
        <f>'IDT-1'!E20</f>
        <v>0</v>
      </c>
      <c r="AF20" s="24"/>
      <c r="AG20">
        <f t="shared" si="2"/>
        <v>160.92750255506934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-47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1.1907000000000001</v>
      </c>
      <c r="E21">
        <f>GT_NG!S21</f>
        <v>2.0775981524249425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20.349205109175426</v>
      </c>
      <c r="J21">
        <f>Bawana_RLNG!S21</f>
        <v>0</v>
      </c>
      <c r="K21">
        <f>Bawana_Spot!S21</f>
        <v>0.59998566958847821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77.38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29.02</v>
      </c>
      <c r="AB21" s="75">
        <f>-STOA!Q21</f>
        <v>0</v>
      </c>
      <c r="AC21">
        <f t="shared" si="0"/>
        <v>2.2847397256131861</v>
      </c>
      <c r="AD21">
        <f t="shared" si="1"/>
        <v>158.90974630002495</v>
      </c>
      <c r="AE21">
        <f>'IDT-1'!E21</f>
        <v>0</v>
      </c>
      <c r="AF21" s="24"/>
      <c r="AG21">
        <f t="shared" si="2"/>
        <v>158.90974630002495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-49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1.1907000000000001</v>
      </c>
      <c r="E22">
        <f>GT_NG!S22</f>
        <v>2.0775981524249425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20.349205109175426</v>
      </c>
      <c r="J22">
        <f>Bawana_RLNG!S22</f>
        <v>0</v>
      </c>
      <c r="K22">
        <f>Bawana_Spot!S22</f>
        <v>0.59998566958847821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77.38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29.02</v>
      </c>
      <c r="AB22" s="75">
        <f>-STOA!Q22</f>
        <v>0</v>
      </c>
      <c r="AC22">
        <f t="shared" si="0"/>
        <v>2.2936178531353817</v>
      </c>
      <c r="AD22">
        <f t="shared" si="1"/>
        <v>157.90086817250275</v>
      </c>
      <c r="AE22">
        <f>'IDT-1'!E22</f>
        <v>0</v>
      </c>
      <c r="AF22" s="24"/>
      <c r="AG22">
        <f t="shared" si="2"/>
        <v>157.90086817250275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1.1907000000000001</v>
      </c>
      <c r="E23">
        <f>GT_NG!S23</f>
        <v>2.0775981524249425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20.349205109175426</v>
      </c>
      <c r="J23">
        <f>Bawana_RLNG!S23</f>
        <v>0</v>
      </c>
      <c r="K23">
        <f>Bawana_Spot!S23</f>
        <v>0.59998566958847821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77.38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29.02</v>
      </c>
      <c r="AB23" s="75">
        <f>-STOA!Q23</f>
        <v>0</v>
      </c>
      <c r="AC23">
        <f t="shared" si="0"/>
        <v>2.3024959806575769</v>
      </c>
      <c r="AD23">
        <f t="shared" si="1"/>
        <v>156.89199004498056</v>
      </c>
      <c r="AE23">
        <f>'IDT-1'!E23</f>
        <v>0</v>
      </c>
      <c r="AF23" s="24"/>
      <c r="AG23">
        <f t="shared" si="2"/>
        <v>156.89199004498056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-51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1.1907000000000001</v>
      </c>
      <c r="E24">
        <f>GT_NG!S24</f>
        <v>2.0775981524249425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20.949181672590914</v>
      </c>
      <c r="J24">
        <f>Bawana_RLNG!S24</f>
        <v>0</v>
      </c>
      <c r="K24">
        <f>Bawana_Spot!S24</f>
        <v>0.59998566958847821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77.38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29.02</v>
      </c>
      <c r="AB24" s="75">
        <f>-STOA!Q24</f>
        <v>0</v>
      </c>
      <c r="AC24">
        <f t="shared" si="0"/>
        <v>2.3077757744156333</v>
      </c>
      <c r="AD24">
        <f t="shared" si="1"/>
        <v>157.48668681463798</v>
      </c>
      <c r="AE24">
        <f>'IDT-1'!E24</f>
        <v>0</v>
      </c>
      <c r="AF24" s="24"/>
      <c r="AG24">
        <f t="shared" si="2"/>
        <v>157.48668681463798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-51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1.1907000000000001</v>
      </c>
      <c r="E25">
        <f>GT_NG!S25</f>
        <v>2.0775981524249425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21.549158236006406</v>
      </c>
      <c r="J25">
        <f>Bawana_RLNG!S25</f>
        <v>0</v>
      </c>
      <c r="K25">
        <f>Bawana_Spot!S25</f>
        <v>0.59998566958847821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77.38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29.02</v>
      </c>
      <c r="AB25" s="75">
        <f>-STOA!Q25</f>
        <v>0</v>
      </c>
      <c r="AC25">
        <f t="shared" si="0"/>
        <v>2.3308118232180801</v>
      </c>
      <c r="AD25">
        <f t="shared" si="1"/>
        <v>156.06362732925103</v>
      </c>
      <c r="AE25">
        <f>'IDT-1'!E25</f>
        <v>0</v>
      </c>
      <c r="AF25" s="24"/>
      <c r="AG25">
        <f t="shared" si="2"/>
        <v>156.06362732925103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-53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1.1907000000000001</v>
      </c>
      <c r="E26">
        <f>GT_NG!S26</f>
        <v>2.0775981524249425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21.849146517714154</v>
      </c>
      <c r="J26">
        <f>Bawana_RLNG!S26</f>
        <v>0</v>
      </c>
      <c r="K26">
        <f>Bawana_Spot!S26</f>
        <v>0.59998566958847821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77.38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29.02</v>
      </c>
      <c r="AB26" s="75">
        <f>-STOA!Q26</f>
        <v>0</v>
      </c>
      <c r="AC26">
        <f t="shared" si="0"/>
        <v>2.3423298476193035</v>
      </c>
      <c r="AD26">
        <f t="shared" si="1"/>
        <v>155.35209758655753</v>
      </c>
      <c r="AE26">
        <f>'IDT-1'!E26</f>
        <v>0</v>
      </c>
      <c r="AF26" s="24"/>
      <c r="AG26">
        <f t="shared" si="2"/>
        <v>155.35209758655753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-54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1.1907000000000001</v>
      </c>
      <c r="E27">
        <f>GT_NG!S27</f>
        <v>2.0762923351158649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22.24913089332448</v>
      </c>
      <c r="J27">
        <f>Bawana_RLNG!S27</f>
        <v>0</v>
      </c>
      <c r="K27">
        <f>Bawana_Spot!S27</f>
        <v>0.59998566958847821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77.38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29.02</v>
      </c>
      <c r="AB27" s="75">
        <f>-STOA!Q27</f>
        <v>0</v>
      </c>
      <c r="AC27">
        <f t="shared" si="0"/>
        <v>2.3369600914101589</v>
      </c>
      <c r="AD27">
        <f t="shared" si="1"/>
        <v>156.75614590106792</v>
      </c>
      <c r="AE27">
        <f>'IDT-1'!E27</f>
        <v>0</v>
      </c>
      <c r="AF27" s="24"/>
      <c r="AG27">
        <f t="shared" si="2"/>
        <v>156.75614590106792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-53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1.1907000000000001</v>
      </c>
      <c r="E28">
        <f>GT_NG!S28</f>
        <v>2.0762923351158649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0.59998566958847821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77.38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29.02</v>
      </c>
      <c r="AB28" s="75">
        <f>-STOA!Q28</f>
        <v>0</v>
      </c>
      <c r="AC28">
        <f t="shared" si="0"/>
        <v>2.3288834582555387</v>
      </c>
      <c r="AD28">
        <f t="shared" si="1"/>
        <v>159.86417956715093</v>
      </c>
      <c r="AE28">
        <f>'IDT-1'!E28</f>
        <v>0</v>
      </c>
      <c r="AF28" s="24"/>
      <c r="AG28">
        <f t="shared" si="2"/>
        <v>159.86417956715093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-51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1.1907000000000001</v>
      </c>
      <c r="E29">
        <f>GT_NG!S29</f>
        <v>2.0762923351158649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0.59998566958847821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77.38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29.02</v>
      </c>
      <c r="AB29" s="75">
        <f>-STOA!Q29</f>
        <v>0</v>
      </c>
      <c r="AC29">
        <f t="shared" si="0"/>
        <v>2.346639713299929</v>
      </c>
      <c r="AD29">
        <f t="shared" si="1"/>
        <v>157.84642331210654</v>
      </c>
      <c r="AE29">
        <f>'IDT-1'!E29</f>
        <v>0</v>
      </c>
      <c r="AF29" s="24"/>
      <c r="AG29">
        <f t="shared" si="2"/>
        <v>157.84642331210654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-53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1.1907000000000001</v>
      </c>
      <c r="E30">
        <f>GT_NG!S30</f>
        <v>2.0762923351158649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0.59998566958847821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77.38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29.02</v>
      </c>
      <c r="AB30" s="75">
        <f>-STOA!Q30</f>
        <v>0</v>
      </c>
      <c r="AC30">
        <f t="shared" si="0"/>
        <v>2.3022490756889527</v>
      </c>
      <c r="AD30">
        <f t="shared" si="1"/>
        <v>162.89081394971751</v>
      </c>
      <c r="AE30">
        <f>'IDT-1'!E30</f>
        <v>0</v>
      </c>
      <c r="AF30" s="24"/>
      <c r="AG30">
        <f t="shared" si="2"/>
        <v>162.89081394971751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-48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1.1907000000000001</v>
      </c>
      <c r="E31">
        <f>GT_NG!S31</f>
        <v>2.0762923351158649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0.59998566958847821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77.38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29.02</v>
      </c>
      <c r="AB31" s="75">
        <f>-STOA!Q31</f>
        <v>0</v>
      </c>
      <c r="AC31">
        <f t="shared" si="0"/>
        <v>2.240102183033585</v>
      </c>
      <c r="AD31">
        <f t="shared" si="1"/>
        <v>169.95296084237287</v>
      </c>
      <c r="AE31">
        <f>'IDT-1'!E31</f>
        <v>0</v>
      </c>
      <c r="AF31" s="24"/>
      <c r="AG31">
        <f t="shared" si="2"/>
        <v>169.95296084237287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-41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1.1907000000000001</v>
      </c>
      <c r="E32">
        <f>GT_NG!S32</f>
        <v>2.0762923351158649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0.59998566958847821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77.38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29.02</v>
      </c>
      <c r="AB32" s="75">
        <f>-STOA!Q32</f>
        <v>0</v>
      </c>
      <c r="AC32">
        <f t="shared" si="0"/>
        <v>2.2045896729448038</v>
      </c>
      <c r="AD32">
        <f t="shared" si="1"/>
        <v>173.98847335246168</v>
      </c>
      <c r="AE32">
        <f>'IDT-1'!E32</f>
        <v>0</v>
      </c>
      <c r="AF32" s="24"/>
      <c r="AG32">
        <f t="shared" si="2"/>
        <v>173.98847335246168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-37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1.1907000000000001</v>
      </c>
      <c r="E33">
        <f>GT_NG!S33</f>
        <v>2.0762923351158649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0.59998566958847821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77.38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29.02</v>
      </c>
      <c r="AB33" s="75">
        <f>-STOA!Q33</f>
        <v>0</v>
      </c>
      <c r="AC33">
        <f t="shared" si="0"/>
        <v>2.1690771628560226</v>
      </c>
      <c r="AD33">
        <f t="shared" si="1"/>
        <v>178.02398586255046</v>
      </c>
      <c r="AE33">
        <f>'IDT-1'!E33</f>
        <v>0</v>
      </c>
      <c r="AF33" s="24"/>
      <c r="AG33">
        <f t="shared" si="2"/>
        <v>178.02398586255046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-33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1.1907000000000001</v>
      </c>
      <c r="E34">
        <f>GT_NG!S34</f>
        <v>2.0762923351158649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0.59998566958847821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77.38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29.02</v>
      </c>
      <c r="AB34" s="75">
        <f>-STOA!Q34</f>
        <v>0</v>
      </c>
      <c r="AC34">
        <f t="shared" si="0"/>
        <v>2.1069302702006554</v>
      </c>
      <c r="AD34">
        <f t="shared" si="1"/>
        <v>185.08613275520582</v>
      </c>
      <c r="AE34">
        <f>'IDT-1'!E34</f>
        <v>0</v>
      </c>
      <c r="AF34" s="24"/>
      <c r="AG34">
        <f t="shared" si="2"/>
        <v>185.08613275520582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-26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1.1907000000000001</v>
      </c>
      <c r="E35">
        <f>GT_NG!S35</f>
        <v>2.0762923351158649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0.59998566958847821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77.38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29.02</v>
      </c>
      <c r="AB35" s="75">
        <f>-STOA!Q35</f>
        <v>0</v>
      </c>
      <c r="AC35">
        <f t="shared" si="0"/>
        <v>2.0447833775452882</v>
      </c>
      <c r="AD35">
        <f t="shared" si="1"/>
        <v>192.14827964786119</v>
      </c>
      <c r="AE35">
        <f>'IDT-1'!E35</f>
        <v>0</v>
      </c>
      <c r="AF35" s="24"/>
      <c r="AG35">
        <f t="shared" si="2"/>
        <v>192.14827964786119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-19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2.0762923351158649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0.59998566958847821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77.38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29.02</v>
      </c>
      <c r="AB36" s="75">
        <f>-STOA!Q36</f>
        <v>0</v>
      </c>
      <c r="AC36">
        <f t="shared" si="0"/>
        <v>1.9648802298455303</v>
      </c>
      <c r="AD36">
        <f t="shared" si="1"/>
        <v>201.22818279556094</v>
      </c>
      <c r="AE36">
        <f>'IDT-1'!E36</f>
        <v>0</v>
      </c>
      <c r="AF36" s="24"/>
      <c r="AG36">
        <f t="shared" si="2"/>
        <v>201.22818279556094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2.0762923351158649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0.59998566958847821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77.38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29.02</v>
      </c>
      <c r="AB37" s="75">
        <f>-STOA!Q37</f>
        <v>0</v>
      </c>
      <c r="AC37">
        <f t="shared" si="0"/>
        <v>1.9648802298455303</v>
      </c>
      <c r="AD37">
        <f t="shared" si="1"/>
        <v>201.22818279556094</v>
      </c>
      <c r="AE37">
        <f>'IDT-1'!E37</f>
        <v>0</v>
      </c>
      <c r="AF37" s="24"/>
      <c r="AG37">
        <f t="shared" si="2"/>
        <v>201.22818279556094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2.0762923351158649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0.59998566958847821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87.06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29.02</v>
      </c>
      <c r="AB38" s="75">
        <f>-STOA!Q38</f>
        <v>0</v>
      </c>
      <c r="AC38">
        <f t="shared" si="0"/>
        <v>2.0500642298455301</v>
      </c>
      <c r="AD38">
        <f t="shared" si="1"/>
        <v>210.82299879556095</v>
      </c>
      <c r="AE38">
        <f>'IDT-1'!E38</f>
        <v>0</v>
      </c>
      <c r="AF38" s="24"/>
      <c r="AG38">
        <f t="shared" si="2"/>
        <v>210.82299879556095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2.0577540106951875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0.59998566958847821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96.73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29.02</v>
      </c>
      <c r="AB39" s="75">
        <f>-STOA!Q39</f>
        <v>0</v>
      </c>
      <c r="AC39">
        <f t="shared" si="0"/>
        <v>2.1349970925906288</v>
      </c>
      <c r="AD39">
        <f t="shared" si="1"/>
        <v>220.38952760839521</v>
      </c>
      <c r="AE39">
        <f>'IDT-1'!E39</f>
        <v>0</v>
      </c>
      <c r="AF39" s="24"/>
      <c r="AG39">
        <f t="shared" si="2"/>
        <v>220.38952760839521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2.0577540106951875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0.59998566958847821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96.73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29.02</v>
      </c>
      <c r="AB40" s="75">
        <f>-STOA!Q40</f>
        <v>0</v>
      </c>
      <c r="AC40">
        <f t="shared" si="0"/>
        <v>2.0462158173686755</v>
      </c>
      <c r="AD40">
        <f t="shared" si="1"/>
        <v>230.47830888361716</v>
      </c>
      <c r="AE40">
        <f>'IDT-1'!E40</f>
        <v>0</v>
      </c>
      <c r="AF40" s="24"/>
      <c r="AG40">
        <f t="shared" si="2"/>
        <v>230.47830888361716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2.0577540106951875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0.59998566958847821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96.73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29.02</v>
      </c>
      <c r="AB41" s="75">
        <f>-STOA!Q41</f>
        <v>0</v>
      </c>
      <c r="AC41">
        <f t="shared" si="0"/>
        <v>2.0462158173686755</v>
      </c>
      <c r="AD41">
        <f t="shared" si="1"/>
        <v>230.47830888361716</v>
      </c>
      <c r="AE41">
        <f>'IDT-1'!E41</f>
        <v>0</v>
      </c>
      <c r="AF41" s="24"/>
      <c r="AG41">
        <f t="shared" si="2"/>
        <v>230.47830888361716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2.0577540106951875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0.59998566958847821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106.4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29.02</v>
      </c>
      <c r="AB42" s="75">
        <f>-STOA!Q42</f>
        <v>0</v>
      </c>
      <c r="AC42">
        <f t="shared" si="0"/>
        <v>2.1313118173686756</v>
      </c>
      <c r="AD42">
        <f t="shared" si="1"/>
        <v>240.06321288361715</v>
      </c>
      <c r="AE42">
        <f>'IDT-1'!E42</f>
        <v>0</v>
      </c>
      <c r="AF42" s="24"/>
      <c r="AG42">
        <f t="shared" si="2"/>
        <v>240.06321288361715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2.0577540106951875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1.5199635202918378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106.4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29.02</v>
      </c>
      <c r="AB43" s="75">
        <f>-STOA!Q43</f>
        <v>0</v>
      </c>
      <c r="AC43">
        <f t="shared" si="0"/>
        <v>2.1394076224548648</v>
      </c>
      <c r="AD43">
        <f t="shared" si="1"/>
        <v>240.97509492923433</v>
      </c>
      <c r="AE43">
        <f>'IDT-1'!E43</f>
        <v>0</v>
      </c>
      <c r="AF43" s="24"/>
      <c r="AG43">
        <f t="shared" si="2"/>
        <v>240.97509492923433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2.0577540106951875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1.5199635202918378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110.27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29.02</v>
      </c>
      <c r="AB44" s="75">
        <f>-STOA!Q44</f>
        <v>0</v>
      </c>
      <c r="AC44">
        <f t="shared" si="0"/>
        <v>2.1734636224548649</v>
      </c>
      <c r="AD44">
        <f t="shared" si="1"/>
        <v>244.81103892923431</v>
      </c>
      <c r="AE44">
        <f>'IDT-1'!E44</f>
        <v>0</v>
      </c>
      <c r="AF44" s="24"/>
      <c r="AG44">
        <f t="shared" si="2"/>
        <v>244.81103892923431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2.0577540106951875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18.999257841490568</v>
      </c>
      <c r="J45">
        <f>Bawana_RLNG!S45</f>
        <v>0</v>
      </c>
      <c r="K45">
        <f>Bawana_Spot!S45</f>
        <v>0.83883298014767593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116.08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29.02</v>
      </c>
      <c r="AB45" s="75">
        <f>-STOA!Q45</f>
        <v>0</v>
      </c>
      <c r="AC45">
        <f t="shared" si="0"/>
        <v>2.180319168955688</v>
      </c>
      <c r="AD45">
        <f t="shared" si="1"/>
        <v>245.583222757827</v>
      </c>
      <c r="AE45">
        <f>'IDT-1'!E45</f>
        <v>0</v>
      </c>
      <c r="AF45" s="24"/>
      <c r="AG45">
        <f t="shared" si="2"/>
        <v>245.583222757827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2.0577540106951875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18.999257841490568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118.98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29.02</v>
      </c>
      <c r="AB46" s="75">
        <f>-STOA!Q46</f>
        <v>0</v>
      </c>
      <c r="AC46">
        <f t="shared" si="0"/>
        <v>2.1984574387303883</v>
      </c>
      <c r="AD46">
        <f t="shared" si="1"/>
        <v>247.62625150790461</v>
      </c>
      <c r="AE46">
        <f>'IDT-1'!E46</f>
        <v>0</v>
      </c>
      <c r="AF46" s="24"/>
      <c r="AG46">
        <f t="shared" si="2"/>
        <v>247.62625150790461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2.0577540106951875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18.999257841490568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117.04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29.02</v>
      </c>
      <c r="AB47" s="75">
        <f>-STOA!Q47</f>
        <v>0</v>
      </c>
      <c r="AC47">
        <f t="shared" si="0"/>
        <v>2.1813854387303881</v>
      </c>
      <c r="AD47">
        <f t="shared" si="1"/>
        <v>245.70332350790463</v>
      </c>
      <c r="AE47">
        <f>'IDT-1'!E47</f>
        <v>0</v>
      </c>
      <c r="AF47" s="24"/>
      <c r="AG47">
        <f t="shared" si="2"/>
        <v>245.70332350790463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2.0577540106951875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18.999257841490568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115.11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29.02</v>
      </c>
      <c r="AB48" s="75">
        <f>-STOA!Q48</f>
        <v>0</v>
      </c>
      <c r="AC48">
        <f t="shared" si="0"/>
        <v>2.1644014387303883</v>
      </c>
      <c r="AD48">
        <f t="shared" si="1"/>
        <v>243.79030750790463</v>
      </c>
      <c r="AE48">
        <f>'IDT-1'!E48</f>
        <v>0</v>
      </c>
      <c r="AF48" s="24"/>
      <c r="AG48">
        <f t="shared" si="2"/>
        <v>243.79030750790463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2.0577540106951875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18.999257841490568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81.08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29.02</v>
      </c>
      <c r="AB49" s="75">
        <f>-STOA!Q49</f>
        <v>0</v>
      </c>
      <c r="AC49">
        <f t="shared" si="0"/>
        <v>1.8649374387303885</v>
      </c>
      <c r="AD49">
        <f t="shared" si="1"/>
        <v>210.05977150790466</v>
      </c>
      <c r="AE49">
        <f>'IDT-1'!E49</f>
        <v>0</v>
      </c>
      <c r="AF49" s="24"/>
      <c r="AG49">
        <f t="shared" si="2"/>
        <v>210.05977150790466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2.0577540106951875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18.999257841490568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74.510000000000005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29.02</v>
      </c>
      <c r="AB50" s="75">
        <f>-STOA!Q50</f>
        <v>0</v>
      </c>
      <c r="AC50">
        <f t="shared" si="0"/>
        <v>1.8071214387303884</v>
      </c>
      <c r="AD50">
        <f t="shared" si="1"/>
        <v>203.54758750790467</v>
      </c>
      <c r="AE50">
        <f>'IDT-1'!E50</f>
        <v>0</v>
      </c>
      <c r="AF50" s="24"/>
      <c r="AG50">
        <f t="shared" si="2"/>
        <v>203.54758750790467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2.0577540106951875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18.999257841490568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74.59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29.02</v>
      </c>
      <c r="AB51" s="75">
        <f>-STOA!Q51</f>
        <v>0</v>
      </c>
      <c r="AC51">
        <f t="shared" si="0"/>
        <v>1.8078254387303883</v>
      </c>
      <c r="AD51">
        <f t="shared" si="1"/>
        <v>203.62688350790464</v>
      </c>
      <c r="AE51">
        <f>'IDT-1'!E51</f>
        <v>0</v>
      </c>
      <c r="AF51" s="24"/>
      <c r="AG51">
        <f t="shared" si="2"/>
        <v>203.62688350790464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2.0577540106951875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18.999257841490568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74.48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29.02</v>
      </c>
      <c r="AB52" s="75">
        <f>-STOA!Q52</f>
        <v>0</v>
      </c>
      <c r="AC52">
        <f t="shared" si="0"/>
        <v>1.8068574387303882</v>
      </c>
      <c r="AD52">
        <f t="shared" si="1"/>
        <v>203.51785150790462</v>
      </c>
      <c r="AE52">
        <f>'IDT-1'!E52</f>
        <v>0</v>
      </c>
      <c r="AF52" s="24"/>
      <c r="AG52">
        <f t="shared" si="2"/>
        <v>203.51785150790462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2.0577540106951875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18.999257841490568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74.650000000000006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29.02</v>
      </c>
      <c r="AB53" s="75">
        <f>-STOA!Q53</f>
        <v>0</v>
      </c>
      <c r="AC53">
        <f t="shared" si="0"/>
        <v>1.8083534387303883</v>
      </c>
      <c r="AD53">
        <f t="shared" si="1"/>
        <v>203.68635550790464</v>
      </c>
      <c r="AE53">
        <f>'IDT-1'!E53</f>
        <v>0</v>
      </c>
      <c r="AF53" s="24"/>
      <c r="AG53">
        <f t="shared" si="2"/>
        <v>203.68635550790464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2.0551850718874274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18.999257841490568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74.650000000000006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29.02</v>
      </c>
      <c r="AB54" s="75">
        <f>-STOA!Q54</f>
        <v>0</v>
      </c>
      <c r="AC54">
        <f t="shared" si="0"/>
        <v>1.8083308320688802</v>
      </c>
      <c r="AD54">
        <f t="shared" si="1"/>
        <v>203.6838091757584</v>
      </c>
      <c r="AE54">
        <f>'IDT-1'!E54</f>
        <v>0</v>
      </c>
      <c r="AF54" s="24"/>
      <c r="AG54">
        <f t="shared" si="2"/>
        <v>203.6838091757584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2.0551850718874274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18.999257841490568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74.72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29.02</v>
      </c>
      <c r="AB55" s="75">
        <f>-STOA!Q55</f>
        <v>0</v>
      </c>
      <c r="AC55">
        <f t="shared" si="0"/>
        <v>1.8089468320688802</v>
      </c>
      <c r="AD55">
        <f t="shared" si="1"/>
        <v>203.75319317575841</v>
      </c>
      <c r="AE55">
        <f>'IDT-1'!E55</f>
        <v>0</v>
      </c>
      <c r="AF55" s="24"/>
      <c r="AG55">
        <f t="shared" si="2"/>
        <v>203.75319317575841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2.0551850718874274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18.999257841490568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74.510000000000005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29.02</v>
      </c>
      <c r="AB56" s="75">
        <f>-STOA!Q56</f>
        <v>0</v>
      </c>
      <c r="AC56">
        <f t="shared" si="0"/>
        <v>1.8070988320688801</v>
      </c>
      <c r="AD56">
        <f t="shared" si="1"/>
        <v>203.5450411757584</v>
      </c>
      <c r="AE56">
        <f>'IDT-1'!E56</f>
        <v>0</v>
      </c>
      <c r="AF56" s="24"/>
      <c r="AG56">
        <f t="shared" si="2"/>
        <v>203.5450411757584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2.0551850718874274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18.999257841490568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74.650000000000006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29.02</v>
      </c>
      <c r="AB57" s="75">
        <f>-STOA!Q57</f>
        <v>0</v>
      </c>
      <c r="AC57">
        <f t="shared" si="0"/>
        <v>1.8083308320688802</v>
      </c>
      <c r="AD57">
        <f t="shared" si="1"/>
        <v>203.6838091757584</v>
      </c>
      <c r="AE57">
        <f>'IDT-1'!E57</f>
        <v>0</v>
      </c>
      <c r="AF57" s="24"/>
      <c r="AG57">
        <f t="shared" si="2"/>
        <v>203.6838091757584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2.0551850718874274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18.999257841490568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74.650000000000006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29.02</v>
      </c>
      <c r="AB58" s="75">
        <f>-STOA!Q58</f>
        <v>0</v>
      </c>
      <c r="AC58">
        <f t="shared" si="0"/>
        <v>1.8083308320688802</v>
      </c>
      <c r="AD58">
        <f t="shared" si="1"/>
        <v>203.6838091757584</v>
      </c>
      <c r="AE58">
        <f>'IDT-1'!E58</f>
        <v>0</v>
      </c>
      <c r="AF58" s="24"/>
      <c r="AG58">
        <f t="shared" si="2"/>
        <v>203.6838091757584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2.0524590163934429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18.999257841490568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87.06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29.02</v>
      </c>
      <c r="AB59" s="75">
        <f>-STOA!Q59</f>
        <v>0</v>
      </c>
      <c r="AC59">
        <f t="shared" si="0"/>
        <v>1.9175148427805333</v>
      </c>
      <c r="AD59">
        <f t="shared" si="1"/>
        <v>215.98189910955278</v>
      </c>
      <c r="AE59">
        <f>'IDT-1'!E59</f>
        <v>0</v>
      </c>
      <c r="AF59" s="24"/>
      <c r="AG59">
        <f t="shared" si="2"/>
        <v>215.98189910955278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2.0524590163934429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18.999257841490568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87.06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29.02</v>
      </c>
      <c r="AB60" s="75">
        <f>-STOA!Q60</f>
        <v>0</v>
      </c>
      <c r="AC60">
        <f t="shared" si="0"/>
        <v>1.9175148427805333</v>
      </c>
      <c r="AD60">
        <f t="shared" si="1"/>
        <v>215.98189910955278</v>
      </c>
      <c r="AE60">
        <f>'IDT-1'!E60</f>
        <v>0</v>
      </c>
      <c r="AF60" s="24"/>
      <c r="AG60">
        <f t="shared" si="2"/>
        <v>215.98189910955278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2.0524590163934429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18.999257841490568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87.06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29.02</v>
      </c>
      <c r="AB61" s="75">
        <f>-STOA!Q61</f>
        <v>0</v>
      </c>
      <c r="AC61">
        <f t="shared" si="0"/>
        <v>1.9175148427805333</v>
      </c>
      <c r="AD61">
        <f t="shared" si="1"/>
        <v>215.98189910955278</v>
      </c>
      <c r="AE61">
        <f>'IDT-1'!E61</f>
        <v>0</v>
      </c>
      <c r="AF61" s="24"/>
      <c r="AG61">
        <f t="shared" si="2"/>
        <v>215.98189910955278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2.0524590163934429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18.999257841490568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87.06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29.02</v>
      </c>
      <c r="AB62" s="75">
        <f>-STOA!Q62</f>
        <v>0</v>
      </c>
      <c r="AC62">
        <f t="shared" si="0"/>
        <v>1.9175148427805333</v>
      </c>
      <c r="AD62">
        <f t="shared" si="1"/>
        <v>215.98189910955278</v>
      </c>
      <c r="AE62">
        <f>'IDT-1'!E62</f>
        <v>0</v>
      </c>
      <c r="AF62" s="24"/>
      <c r="AG62">
        <f t="shared" si="2"/>
        <v>215.98189910955278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2.0524590163934429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18.999257841490568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87.06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29.02</v>
      </c>
      <c r="AB63" s="75">
        <f>-STOA!Q63</f>
        <v>0</v>
      </c>
      <c r="AC63">
        <f t="shared" si="0"/>
        <v>1.9175148427805333</v>
      </c>
      <c r="AD63">
        <f t="shared" si="1"/>
        <v>215.98189910955278</v>
      </c>
      <c r="AE63">
        <f>'IDT-1'!E63</f>
        <v>0</v>
      </c>
      <c r="AF63" s="24"/>
      <c r="AG63">
        <f t="shared" si="2"/>
        <v>215.98189910955278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2.0524590163934429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18.999257841490568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87.06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29.02</v>
      </c>
      <c r="AB64" s="75">
        <f>-STOA!Q64</f>
        <v>0</v>
      </c>
      <c r="AC64">
        <f t="shared" si="0"/>
        <v>1.9175148427805333</v>
      </c>
      <c r="AD64">
        <f t="shared" si="1"/>
        <v>215.98189910955278</v>
      </c>
      <c r="AE64">
        <f>'IDT-1'!E64</f>
        <v>0</v>
      </c>
      <c r="AF64" s="24"/>
      <c r="AG64">
        <f t="shared" si="2"/>
        <v>215.98189910955278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2.0524590163934429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18.999257841490568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87.06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29.02</v>
      </c>
      <c r="AB65" s="75">
        <f>-STOA!Q65</f>
        <v>0</v>
      </c>
      <c r="AC65">
        <f t="shared" si="0"/>
        <v>1.9175148427805333</v>
      </c>
      <c r="AD65">
        <f t="shared" si="1"/>
        <v>215.98189910955278</v>
      </c>
      <c r="AE65">
        <f>'IDT-1'!E65</f>
        <v>0</v>
      </c>
      <c r="AF65" s="24"/>
      <c r="AG65">
        <f t="shared" si="2"/>
        <v>215.98189910955278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2.0524590163934429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18.999257841490568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87.06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29.02</v>
      </c>
      <c r="AB66" s="75">
        <f>-STOA!Q66</f>
        <v>0</v>
      </c>
      <c r="AC66">
        <f t="shared" si="0"/>
        <v>1.9175148427805333</v>
      </c>
      <c r="AD66">
        <f t="shared" si="1"/>
        <v>215.98189910955278</v>
      </c>
      <c r="AE66">
        <f>'IDT-1'!E66</f>
        <v>0</v>
      </c>
      <c r="AF66" s="24"/>
      <c r="AG66">
        <f t="shared" si="2"/>
        <v>215.98189910955278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2.0524590163934429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18.999257841490568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87.06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29.02</v>
      </c>
      <c r="AB67" s="75">
        <f>-STOA!Q67</f>
        <v>0</v>
      </c>
      <c r="AC67">
        <f t="shared" si="0"/>
        <v>1.9175148427805333</v>
      </c>
      <c r="AD67">
        <f t="shared" si="1"/>
        <v>215.98189910955278</v>
      </c>
      <c r="AE67">
        <f>'IDT-1'!E67</f>
        <v>0</v>
      </c>
      <c r="AF67" s="24"/>
      <c r="AG67">
        <f t="shared" si="2"/>
        <v>215.98189910955278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2.0524590163934429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18.999257841490568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87.06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1.9175148427805333</v>
      </c>
      <c r="AD68">
        <f t="shared" ref="AD68:AD98" si="4">SUM(B68:AB68,AI68:AR68)-AC68</f>
        <v>215.98189910955278</v>
      </c>
      <c r="AE68">
        <f>'IDT-1'!E68</f>
        <v>0</v>
      </c>
      <c r="AF68" s="24"/>
      <c r="AG68">
        <f t="shared" ref="AG68:AG98" si="5">SUM(AD68:AF68)+AT68</f>
        <v>215.98189910955278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2.0524590163934429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18.999257841490568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87.06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29.02</v>
      </c>
      <c r="AB69" s="75">
        <f>-STOA!Q69</f>
        <v>0</v>
      </c>
      <c r="AC69">
        <f t="shared" si="3"/>
        <v>1.9175148427805333</v>
      </c>
      <c r="AD69">
        <f t="shared" si="4"/>
        <v>215.98189910955278</v>
      </c>
      <c r="AE69">
        <f>'IDT-1'!E69</f>
        <v>0</v>
      </c>
      <c r="AF69" s="24"/>
      <c r="AG69">
        <f t="shared" si="5"/>
        <v>215.98189910955278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2.0524590163934429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18.999257841490568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87.06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29.02</v>
      </c>
      <c r="AB70" s="75">
        <f>-STOA!Q70</f>
        <v>0</v>
      </c>
      <c r="AC70">
        <f t="shared" si="3"/>
        <v>1.9175148427805333</v>
      </c>
      <c r="AD70">
        <f t="shared" si="4"/>
        <v>215.98189910955278</v>
      </c>
      <c r="AE70">
        <f>'IDT-1'!E70</f>
        <v>0</v>
      </c>
      <c r="AF70" s="24"/>
      <c r="AG70">
        <f t="shared" si="5"/>
        <v>215.98189910955278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2.0524590163934429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18.999257841490568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87.06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29.02</v>
      </c>
      <c r="AB71" s="75">
        <f>-STOA!Q71</f>
        <v>0</v>
      </c>
      <c r="AC71">
        <f t="shared" si="3"/>
        <v>1.9175148427805333</v>
      </c>
      <c r="AD71">
        <f t="shared" si="4"/>
        <v>215.98189910955278</v>
      </c>
      <c r="AE71">
        <f>'IDT-1'!E71</f>
        <v>0</v>
      </c>
      <c r="AF71" s="24"/>
      <c r="AG71">
        <f t="shared" si="5"/>
        <v>215.98189910955278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2.0524590163934429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18.999257841490568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72.62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29.02</v>
      </c>
      <c r="AB72" s="75">
        <f>-STOA!Q72</f>
        <v>0</v>
      </c>
      <c r="AC72">
        <f t="shared" si="3"/>
        <v>1.7904428427805332</v>
      </c>
      <c r="AD72">
        <f t="shared" si="4"/>
        <v>201.66897110955279</v>
      </c>
      <c r="AE72">
        <f>'IDT-1'!E72</f>
        <v>0</v>
      </c>
      <c r="AF72" s="24"/>
      <c r="AG72">
        <f t="shared" si="5"/>
        <v>201.66897110955279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2.0524590163934429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18.999257841490568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71.58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29.02</v>
      </c>
      <c r="AB73" s="75">
        <f>-STOA!Q73</f>
        <v>0</v>
      </c>
      <c r="AC73">
        <f t="shared" si="3"/>
        <v>1.7812908427805332</v>
      </c>
      <c r="AD73">
        <f t="shared" si="4"/>
        <v>200.63812310955279</v>
      </c>
      <c r="AE73">
        <f>'IDT-1'!E73</f>
        <v>0</v>
      </c>
      <c r="AF73" s="24"/>
      <c r="AG73">
        <f t="shared" si="5"/>
        <v>200.63812310955279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2.0524590163934429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18.999257841490568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71.58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29.02</v>
      </c>
      <c r="AB74" s="75">
        <f>-STOA!Q74</f>
        <v>0</v>
      </c>
      <c r="AC74">
        <f t="shared" si="3"/>
        <v>1.7812908427805332</v>
      </c>
      <c r="AD74">
        <f t="shared" si="4"/>
        <v>200.63812310955279</v>
      </c>
      <c r="AE74">
        <f>'IDT-1'!E74</f>
        <v>0</v>
      </c>
      <c r="AF74" s="24"/>
      <c r="AG74">
        <f t="shared" si="5"/>
        <v>200.63812310955279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2.072131147540984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18.999257841490568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71.58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29.02</v>
      </c>
      <c r="AB75" s="75">
        <f>-STOA!Q75</f>
        <v>0</v>
      </c>
      <c r="AC75">
        <f t="shared" si="3"/>
        <v>1.7814639575346314</v>
      </c>
      <c r="AD75">
        <f t="shared" si="4"/>
        <v>200.65762212594618</v>
      </c>
      <c r="AE75">
        <f>'IDT-1'!E75</f>
        <v>0</v>
      </c>
      <c r="AF75" s="24"/>
      <c r="AG75">
        <f t="shared" si="5"/>
        <v>200.65762212594618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2.072131147540984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18.999257841490568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71.58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29.02</v>
      </c>
      <c r="AB76" s="75">
        <f>-STOA!Q76</f>
        <v>0</v>
      </c>
      <c r="AC76">
        <f t="shared" si="3"/>
        <v>1.8880014878009752</v>
      </c>
      <c r="AD76">
        <f t="shared" si="4"/>
        <v>188.55108459567984</v>
      </c>
      <c r="AE76">
        <f>'IDT-1'!E76</f>
        <v>0</v>
      </c>
      <c r="AF76" s="24"/>
      <c r="AG76">
        <f t="shared" si="5"/>
        <v>188.55108459567984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-12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2.072131147540984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18.999257841490568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71.58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29.02</v>
      </c>
      <c r="AB77" s="75">
        <f>-STOA!Q77</f>
        <v>0</v>
      </c>
      <c r="AC77">
        <f t="shared" si="3"/>
        <v>1.7814639575346314</v>
      </c>
      <c r="AD77">
        <f t="shared" si="4"/>
        <v>200.65762212594618</v>
      </c>
      <c r="AE77">
        <f>'IDT-1'!E77</f>
        <v>0</v>
      </c>
      <c r="AF77" s="24"/>
      <c r="AG77">
        <f t="shared" si="5"/>
        <v>200.65762212594618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2.072131147540984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18.999257841490568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71.58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29.02</v>
      </c>
      <c r="AB78" s="75">
        <f>-STOA!Q78</f>
        <v>0</v>
      </c>
      <c r="AC78">
        <f t="shared" si="3"/>
        <v>1.7814639575346314</v>
      </c>
      <c r="AD78">
        <f t="shared" si="4"/>
        <v>200.65762212594618</v>
      </c>
      <c r="AE78">
        <f>'IDT-1'!E78</f>
        <v>0</v>
      </c>
      <c r="AF78" s="24"/>
      <c r="AG78">
        <f t="shared" si="5"/>
        <v>200.65762212594618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2.0742734781278682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18.999257841490568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71.58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29.02</v>
      </c>
      <c r="AB79" s="75">
        <f>-STOA!Q79</f>
        <v>0</v>
      </c>
      <c r="AC79">
        <f t="shared" si="3"/>
        <v>1.7814828100437958</v>
      </c>
      <c r="AD79">
        <f t="shared" si="4"/>
        <v>200.6597456040239</v>
      </c>
      <c r="AE79">
        <f>'IDT-1'!E79</f>
        <v>0</v>
      </c>
      <c r="AF79" s="24"/>
      <c r="AG79">
        <f t="shared" si="5"/>
        <v>200.6597456040239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2.0742734781278682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18.999257841490568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71.58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29.02</v>
      </c>
      <c r="AB80" s="75">
        <f>-STOA!Q80</f>
        <v>0</v>
      </c>
      <c r="AC80">
        <f t="shared" si="3"/>
        <v>1.7814828100437958</v>
      </c>
      <c r="AD80">
        <f t="shared" si="4"/>
        <v>200.6597456040239</v>
      </c>
      <c r="AE80">
        <f>'IDT-1'!E80</f>
        <v>0</v>
      </c>
      <c r="AF80" s="24"/>
      <c r="AG80">
        <f t="shared" si="5"/>
        <v>200.6597456040239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2.0742734781278682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18.999257841490568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71.58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29.02</v>
      </c>
      <c r="AB81" s="75">
        <f>-STOA!Q81</f>
        <v>0</v>
      </c>
      <c r="AC81">
        <f t="shared" si="3"/>
        <v>1.7814828100437958</v>
      </c>
      <c r="AD81">
        <f t="shared" si="4"/>
        <v>200.6597456040239</v>
      </c>
      <c r="AE81">
        <f>'IDT-1'!E81</f>
        <v>0</v>
      </c>
      <c r="AF81" s="24"/>
      <c r="AG81">
        <f t="shared" si="5"/>
        <v>200.6597456040239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2.0742734781278682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18.999257841490568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71.58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29.02</v>
      </c>
      <c r="AB82" s="75">
        <f>-STOA!Q82</f>
        <v>0</v>
      </c>
      <c r="AC82">
        <f t="shared" si="3"/>
        <v>1.7814828100437958</v>
      </c>
      <c r="AD82">
        <f t="shared" si="4"/>
        <v>200.6597456040239</v>
      </c>
      <c r="AE82">
        <f>'IDT-1'!E82</f>
        <v>0</v>
      </c>
      <c r="AF82" s="24"/>
      <c r="AG82">
        <f t="shared" si="5"/>
        <v>200.6597456040239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2.0742734781278682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71.58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29.02</v>
      </c>
      <c r="AB83" s="75">
        <f>-STOA!Q83</f>
        <v>0</v>
      </c>
      <c r="AC83">
        <f t="shared" si="3"/>
        <v>1.7814828100437958</v>
      </c>
      <c r="AD83">
        <f t="shared" si="4"/>
        <v>200.6597456040239</v>
      </c>
      <c r="AE83">
        <f>'IDT-1'!E83</f>
        <v>0</v>
      </c>
      <c r="AF83" s="24"/>
      <c r="AG83">
        <f t="shared" si="5"/>
        <v>200.6597456040239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2.0742734781278682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71.58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29.02</v>
      </c>
      <c r="AB84" s="75">
        <f>-STOA!Q84</f>
        <v>0</v>
      </c>
      <c r="AC84">
        <f t="shared" si="3"/>
        <v>1.7814828100437958</v>
      </c>
      <c r="AD84">
        <f t="shared" si="4"/>
        <v>200.6597456040239</v>
      </c>
      <c r="AE84">
        <f>'IDT-1'!E84</f>
        <v>0</v>
      </c>
      <c r="AF84" s="24"/>
      <c r="AG84">
        <f t="shared" si="5"/>
        <v>200.6597456040239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2.0742734781278682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71.58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29.02</v>
      </c>
      <c r="AB85" s="75">
        <f>-STOA!Q85</f>
        <v>0</v>
      </c>
      <c r="AC85">
        <f t="shared" si="3"/>
        <v>1.7814828100437958</v>
      </c>
      <c r="AD85">
        <f t="shared" si="4"/>
        <v>200.6597456040239</v>
      </c>
      <c r="AE85">
        <f>'IDT-1'!E85</f>
        <v>0</v>
      </c>
      <c r="AF85" s="24"/>
      <c r="AG85">
        <f t="shared" si="5"/>
        <v>200.6597456040239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2.0742734781278682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71.58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29.02</v>
      </c>
      <c r="AB86" s="75">
        <f>-STOA!Q86</f>
        <v>0</v>
      </c>
      <c r="AC86">
        <f t="shared" si="3"/>
        <v>1.7814828100437958</v>
      </c>
      <c r="AD86">
        <f t="shared" si="4"/>
        <v>200.6597456040239</v>
      </c>
      <c r="AE86">
        <f>'IDT-1'!E86</f>
        <v>0</v>
      </c>
      <c r="AF86" s="24"/>
      <c r="AG86">
        <f t="shared" si="5"/>
        <v>200.6597456040239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2.0742734781278682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71.58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29.02</v>
      </c>
      <c r="AB87" s="75">
        <f>-STOA!Q87</f>
        <v>0</v>
      </c>
      <c r="AC87">
        <f t="shared" si="3"/>
        <v>1.7814828100437958</v>
      </c>
      <c r="AD87">
        <f t="shared" si="4"/>
        <v>200.6597456040239</v>
      </c>
      <c r="AE87">
        <f>'IDT-1'!E87</f>
        <v>0</v>
      </c>
      <c r="AF87" s="24"/>
      <c r="AG87">
        <f t="shared" si="5"/>
        <v>200.6597456040239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2.0742734781278682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71.58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29.02</v>
      </c>
      <c r="AB88" s="75">
        <f>-STOA!Q88</f>
        <v>0</v>
      </c>
      <c r="AC88">
        <f t="shared" si="3"/>
        <v>1.7814828100437958</v>
      </c>
      <c r="AD88">
        <f t="shared" si="4"/>
        <v>200.6597456040239</v>
      </c>
      <c r="AE88">
        <f>'IDT-1'!E88</f>
        <v>0</v>
      </c>
      <c r="AF88" s="24"/>
      <c r="AG88">
        <f t="shared" si="5"/>
        <v>200.6597456040239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2.0742734781278682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71.58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29.02</v>
      </c>
      <c r="AB89" s="75">
        <f>-STOA!Q89</f>
        <v>0</v>
      </c>
      <c r="AC89">
        <f t="shared" si="3"/>
        <v>1.7814828100437958</v>
      </c>
      <c r="AD89">
        <f t="shared" si="4"/>
        <v>200.6597456040239</v>
      </c>
      <c r="AE89">
        <f>'IDT-1'!E89</f>
        <v>0</v>
      </c>
      <c r="AF89" s="24"/>
      <c r="AG89">
        <f t="shared" si="5"/>
        <v>200.6597456040239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2.0742734781278682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71.58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29.02</v>
      </c>
      <c r="AB90" s="75">
        <f>-STOA!Q90</f>
        <v>0</v>
      </c>
      <c r="AC90">
        <f t="shared" si="3"/>
        <v>1.7814828100437958</v>
      </c>
      <c r="AD90">
        <f t="shared" si="4"/>
        <v>200.6597456040239</v>
      </c>
      <c r="AE90">
        <f>'IDT-1'!E90</f>
        <v>0</v>
      </c>
      <c r="AF90" s="24"/>
      <c r="AG90">
        <f t="shared" si="5"/>
        <v>200.6597456040239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2.0762923351158649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71.58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29.02</v>
      </c>
      <c r="AB91" s="75">
        <f>-STOA!Q91</f>
        <v>0</v>
      </c>
      <c r="AC91">
        <f t="shared" si="3"/>
        <v>1.7815005759852902</v>
      </c>
      <c r="AD91">
        <f t="shared" si="4"/>
        <v>200.66174669507041</v>
      </c>
      <c r="AE91">
        <f>'IDT-1'!E91</f>
        <v>0</v>
      </c>
      <c r="AF91" s="24"/>
      <c r="AG91">
        <f t="shared" si="5"/>
        <v>200.66174669507041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2.0762923351158649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71.58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29.02</v>
      </c>
      <c r="AB92" s="75">
        <f>-STOA!Q92</f>
        <v>0</v>
      </c>
      <c r="AC92">
        <f t="shared" si="3"/>
        <v>1.7815005759852902</v>
      </c>
      <c r="AD92">
        <f t="shared" si="4"/>
        <v>200.66174669507041</v>
      </c>
      <c r="AE92">
        <f>'IDT-1'!E92</f>
        <v>0</v>
      </c>
      <c r="AF92" s="24"/>
      <c r="AG92">
        <f t="shared" si="5"/>
        <v>200.66174669507041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2.0762923351158649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71.58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29.02</v>
      </c>
      <c r="AB93" s="75">
        <f>-STOA!Q93</f>
        <v>0</v>
      </c>
      <c r="AC93">
        <f t="shared" si="3"/>
        <v>1.7815005759852902</v>
      </c>
      <c r="AD93">
        <f t="shared" si="4"/>
        <v>200.66174669507041</v>
      </c>
      <c r="AE93">
        <f>'IDT-1'!E93</f>
        <v>0</v>
      </c>
      <c r="AF93" s="24"/>
      <c r="AG93">
        <f t="shared" si="5"/>
        <v>200.66174669507041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2.0762923351158649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71.58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29.02</v>
      </c>
      <c r="AB94" s="75">
        <f>-STOA!Q94</f>
        <v>0</v>
      </c>
      <c r="AC94">
        <f t="shared" si="3"/>
        <v>1.7815005759852902</v>
      </c>
      <c r="AD94">
        <f t="shared" si="4"/>
        <v>200.66174669507041</v>
      </c>
      <c r="AE94">
        <f>'IDT-1'!E94</f>
        <v>0</v>
      </c>
      <c r="AF94" s="24"/>
      <c r="AG94">
        <f t="shared" si="5"/>
        <v>200.66174669507041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2.0762923351158649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71.58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29.02</v>
      </c>
      <c r="AB95" s="75">
        <f>-STOA!Q95</f>
        <v>0</v>
      </c>
      <c r="AC95">
        <f t="shared" si="3"/>
        <v>1.7815005759852902</v>
      </c>
      <c r="AD95">
        <f t="shared" si="4"/>
        <v>200.66174669507041</v>
      </c>
      <c r="AE95">
        <f>'IDT-1'!E95</f>
        <v>0</v>
      </c>
      <c r="AF95" s="24"/>
      <c r="AG95">
        <f t="shared" si="5"/>
        <v>200.66174669507041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2.0762923351158649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71.58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29.02</v>
      </c>
      <c r="AB96" s="75">
        <f>-STOA!Q96</f>
        <v>0</v>
      </c>
      <c r="AC96">
        <f t="shared" si="3"/>
        <v>1.7815005759852902</v>
      </c>
      <c r="AD96">
        <f t="shared" si="4"/>
        <v>200.66174669507041</v>
      </c>
      <c r="AE96">
        <f>'IDT-1'!E96</f>
        <v>0</v>
      </c>
      <c r="AF96" s="24"/>
      <c r="AG96">
        <f t="shared" si="5"/>
        <v>200.66174669507041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2.0762923351158649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71.58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29.02</v>
      </c>
      <c r="AB97" s="75">
        <f>-STOA!Q97</f>
        <v>0</v>
      </c>
      <c r="AC97">
        <f t="shared" si="3"/>
        <v>1.7815005759852902</v>
      </c>
      <c r="AD97">
        <f t="shared" si="4"/>
        <v>200.66174669507041</v>
      </c>
      <c r="AE97">
        <f>'IDT-1'!E97</f>
        <v>0</v>
      </c>
      <c r="AF97" s="24"/>
      <c r="AG97">
        <f t="shared" si="5"/>
        <v>200.66174669507041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2.0762923351158649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71.58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29.02</v>
      </c>
      <c r="AB98" s="75">
        <f>-STOA!Q98</f>
        <v>0</v>
      </c>
      <c r="AC98">
        <f t="shared" si="3"/>
        <v>1.7815005759852902</v>
      </c>
      <c r="AD98">
        <f t="shared" si="4"/>
        <v>200.66174669507041</v>
      </c>
      <c r="AE98">
        <f>'IDT-1'!E98</f>
        <v>0</v>
      </c>
      <c r="AF98" s="24"/>
      <c r="AG98">
        <f t="shared" si="5"/>
        <v>200.66174669507041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4.9634785482975424E-2</v>
      </c>
      <c r="F99">
        <f t="shared" si="6"/>
        <v>0</v>
      </c>
      <c r="G99">
        <f t="shared" si="6"/>
        <v>1.9098479302667837</v>
      </c>
      <c r="H99">
        <f t="shared" si="6"/>
        <v>0</v>
      </c>
      <c r="I99">
        <f t="shared" si="6"/>
        <v>0.4815946154447095</v>
      </c>
      <c r="J99">
        <f t="shared" si="6"/>
        <v>0</v>
      </c>
      <c r="K99">
        <f t="shared" si="6"/>
        <v>1.0417921045691409E-2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1.9525550000000012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0.69647999999999965</v>
      </c>
      <c r="AB99" s="75">
        <f t="shared" si="6"/>
        <v>0</v>
      </c>
      <c r="AC99">
        <f t="shared" si="6"/>
        <v>4.8198187234870758E-2</v>
      </c>
      <c r="AD99">
        <f t="shared" si="6"/>
        <v>4.7358055900052864</v>
      </c>
      <c r="AE99">
        <f t="shared" si="6"/>
        <v>0</v>
      </c>
      <c r="AG99">
        <f t="shared" si="6"/>
        <v>4.7358055900052864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-0.34499999999999997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45172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16.139390966378627</v>
      </c>
      <c r="H3">
        <f>PPCL_Spot!R3</f>
        <v>0</v>
      </c>
      <c r="I3">
        <f>Bawana_NG!R3</f>
        <v>10.18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0.23231464050413195</v>
      </c>
      <c r="AD3">
        <f>SUM(B3:AB3,AI3:AR3)-AC3</f>
        <v>26.167076325874493</v>
      </c>
      <c r="AE3">
        <f>'IDT-1'!D3</f>
        <v>0</v>
      </c>
      <c r="AF3" s="24"/>
      <c r="AG3">
        <f>SUM(AD3:AF3)</f>
        <v>26.167076325874493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0.08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16.139390966378627</v>
      </c>
      <c r="H4">
        <f>PPCL_Spot!R4</f>
        <v>0</v>
      </c>
      <c r="I4">
        <f>Bawana_NG!R4</f>
        <v>10.18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0.23231464050413195</v>
      </c>
      <c r="AD4">
        <f t="shared" ref="AD4:AD67" si="1">SUM(B4:AB4,AI4:AR4)-AC4</f>
        <v>26.167076325874493</v>
      </c>
      <c r="AE4">
        <f>'IDT-1'!D4</f>
        <v>0</v>
      </c>
      <c r="AF4" s="24"/>
      <c r="AG4">
        <f t="shared" ref="AG4:AG67" si="2">SUM(AD4:AF4)</f>
        <v>26.167076325874493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0.08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16.139390966378627</v>
      </c>
      <c r="H5">
        <f>PPCL_Spot!R5</f>
        <v>0</v>
      </c>
      <c r="I5">
        <f>Bawana_NG!R5</f>
        <v>10.18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0.23231464050413195</v>
      </c>
      <c r="AD5">
        <f t="shared" si="1"/>
        <v>26.167076325874493</v>
      </c>
      <c r="AE5">
        <f>'IDT-1'!D5</f>
        <v>0</v>
      </c>
      <c r="AF5" s="24"/>
      <c r="AG5">
        <f t="shared" si="2"/>
        <v>26.167076325874493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0.08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16.139390966378627</v>
      </c>
      <c r="H6">
        <f>PPCL_Spot!R6</f>
        <v>0</v>
      </c>
      <c r="I6">
        <f>Bawana_NG!R6</f>
        <v>10.18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0.23231464050413195</v>
      </c>
      <c r="AD6">
        <f t="shared" si="1"/>
        <v>26.167076325874493</v>
      </c>
      <c r="AE6">
        <f>'IDT-1'!D6</f>
        <v>0</v>
      </c>
      <c r="AF6" s="24"/>
      <c r="AG6">
        <f t="shared" si="2"/>
        <v>26.167076325874493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0.08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16.139390966378627</v>
      </c>
      <c r="H7">
        <f>PPCL_Spot!R7</f>
        <v>0</v>
      </c>
      <c r="I7">
        <f>Bawana_NG!R7</f>
        <v>10.18</v>
      </c>
      <c r="J7">
        <f>Bawana_RLNG!R7</f>
        <v>0</v>
      </c>
      <c r="K7">
        <f>Bawana_Spot!R7</f>
        <v>0.99997568507306633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0.24093842653277492</v>
      </c>
      <c r="AD7">
        <f t="shared" si="1"/>
        <v>27.138428224918918</v>
      </c>
      <c r="AE7">
        <f>'IDT-1'!D7</f>
        <v>0</v>
      </c>
      <c r="AF7" s="24"/>
      <c r="AG7">
        <f t="shared" si="2"/>
        <v>27.138428224918918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0.06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16.139390966378627</v>
      </c>
      <c r="H8">
        <f>PPCL_Spot!R8</f>
        <v>0</v>
      </c>
      <c r="I8">
        <f>Bawana_NG!R8</f>
        <v>10.139603921721806</v>
      </c>
      <c r="J8">
        <f>Bawana_RLNG!R8</f>
        <v>0</v>
      </c>
      <c r="K8">
        <f>Bawana_Spot!R8</f>
        <v>1.4202846091283254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0.24428165957561312</v>
      </c>
      <c r="AD8">
        <f t="shared" si="1"/>
        <v>27.514997837653148</v>
      </c>
      <c r="AE8">
        <f>'IDT-1'!D8</f>
        <v>0</v>
      </c>
      <c r="AF8" s="24"/>
      <c r="AG8">
        <f t="shared" si="2"/>
        <v>27.514997837653148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0.06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16.139390966378627</v>
      </c>
      <c r="H9">
        <f>PPCL_Spot!R9</f>
        <v>0</v>
      </c>
      <c r="I9">
        <f>Bawana_NG!R9</f>
        <v>9.9396117339166441</v>
      </c>
      <c r="J9">
        <f>Bawana_RLNG!R9</f>
        <v>0</v>
      </c>
      <c r="K9">
        <f>Bawana_Spot!R9</f>
        <v>1.4202846091283254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0.24252172832292768</v>
      </c>
      <c r="AD9">
        <f t="shared" si="1"/>
        <v>27.316765581100668</v>
      </c>
      <c r="AE9">
        <f>'IDT-1'!D9</f>
        <v>0</v>
      </c>
      <c r="AF9" s="24"/>
      <c r="AG9">
        <f t="shared" si="2"/>
        <v>27.316765581100668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0.06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16.139390966378627</v>
      </c>
      <c r="H10">
        <f>PPCL_Spot!R10</f>
        <v>0</v>
      </c>
      <c r="I10">
        <f>Bawana_NG!R10</f>
        <v>9.6396234522088964</v>
      </c>
      <c r="J10">
        <f>Bawana_RLNG!R10</f>
        <v>0</v>
      </c>
      <c r="K10">
        <f>Bawana_Spot!R10</f>
        <v>1.4202846091283254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0.23988183144389949</v>
      </c>
      <c r="AD10">
        <f t="shared" si="1"/>
        <v>27.019417196271949</v>
      </c>
      <c r="AE10">
        <f>'IDT-1'!D10</f>
        <v>0</v>
      </c>
      <c r="AF10" s="24"/>
      <c r="AG10">
        <f t="shared" si="2"/>
        <v>27.019417196271949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0.06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16.139390966378627</v>
      </c>
      <c r="H11">
        <f>PPCL_Spot!R11</f>
        <v>0</v>
      </c>
      <c r="I11">
        <f>Bawana_NG!R11</f>
        <v>8.8396547009882429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0.21981560187282845</v>
      </c>
      <c r="AD11">
        <f t="shared" si="1"/>
        <v>24.759230065494041</v>
      </c>
      <c r="AE11">
        <f>'IDT-1'!D11</f>
        <v>0</v>
      </c>
      <c r="AF11" s="24"/>
      <c r="AG11">
        <f t="shared" si="2"/>
        <v>24.759230065494041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16.139390966378627</v>
      </c>
      <c r="H12">
        <f>PPCL_Spot!R12</f>
        <v>0</v>
      </c>
      <c r="I12">
        <f>Bawana_NG!R12</f>
        <v>8.539666419280497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0.21717570499380032</v>
      </c>
      <c r="AD12">
        <f t="shared" si="1"/>
        <v>24.461881680665325</v>
      </c>
      <c r="AE12">
        <f>'IDT-1'!D12</f>
        <v>0</v>
      </c>
      <c r="AF12" s="24"/>
      <c r="AG12">
        <f t="shared" si="2"/>
        <v>24.461881680665325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16.139390966378627</v>
      </c>
      <c r="H13">
        <f>PPCL_Spot!R13</f>
        <v>0</v>
      </c>
      <c r="I13">
        <f>Bawana_NG!R13</f>
        <v>8.4396703253779144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0.21629573936745758</v>
      </c>
      <c r="AD13">
        <f t="shared" si="1"/>
        <v>24.362765552389085</v>
      </c>
      <c r="AE13">
        <f>'IDT-1'!D13</f>
        <v>0</v>
      </c>
      <c r="AF13" s="24"/>
      <c r="AG13">
        <f t="shared" si="2"/>
        <v>24.362765552389085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16.139390966378627</v>
      </c>
      <c r="H14">
        <f>PPCL_Spot!R14</f>
        <v>0</v>
      </c>
      <c r="I14">
        <f>Bawana_NG!R14</f>
        <v>8.3396742314753336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0.2154157737411149</v>
      </c>
      <c r="AD14">
        <f t="shared" si="1"/>
        <v>24.263649424112849</v>
      </c>
      <c r="AE14">
        <f>'IDT-1'!D14</f>
        <v>0</v>
      </c>
      <c r="AF14" s="24"/>
      <c r="AG14">
        <f t="shared" si="2"/>
        <v>24.263649424112849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16.139390966378627</v>
      </c>
      <c r="H15">
        <f>PPCL_Spot!R15</f>
        <v>0</v>
      </c>
      <c r="I15">
        <f>Bawana_NG!R15</f>
        <v>9.4396312644037348</v>
      </c>
      <c r="J15">
        <f>Bawana_RLNG!R15</f>
        <v>0</v>
      </c>
      <c r="K15">
        <f>Bawana_Spot!R15</f>
        <v>0.14999641739711955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0.22641536410397947</v>
      </c>
      <c r="AD15">
        <f t="shared" si="1"/>
        <v>25.502603284075505</v>
      </c>
      <c r="AE15">
        <f>'IDT-1'!D15</f>
        <v>0</v>
      </c>
      <c r="AF15" s="24"/>
      <c r="AG15">
        <f t="shared" si="2"/>
        <v>25.502603284075505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16.139390966378627</v>
      </c>
      <c r="H16">
        <f>PPCL_Spot!R16</f>
        <v>0</v>
      </c>
      <c r="I16">
        <f>Bawana_NG!R16</f>
        <v>9.3396351705011522</v>
      </c>
      <c r="J16">
        <f>Bawana_RLNG!R16</f>
        <v>0</v>
      </c>
      <c r="K16">
        <f>Bawana_Spot!R16</f>
        <v>0.14999641739711955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0.22553539847763673</v>
      </c>
      <c r="AD16">
        <f t="shared" si="1"/>
        <v>25.403487155799265</v>
      </c>
      <c r="AE16">
        <f>'IDT-1'!D16</f>
        <v>0</v>
      </c>
      <c r="AF16" s="24"/>
      <c r="AG16">
        <f t="shared" si="2"/>
        <v>25.403487155799265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16.139390966378627</v>
      </c>
      <c r="H17">
        <f>PPCL_Spot!R17</f>
        <v>0</v>
      </c>
      <c r="I17">
        <f>Bawana_NG!R17</f>
        <v>9.3396351705011522</v>
      </c>
      <c r="J17">
        <f>Bawana_RLNG!R17</f>
        <v>0</v>
      </c>
      <c r="K17">
        <f>Bawana_Spot!R17</f>
        <v>0.14999641739711955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0.22553539847763673</v>
      </c>
      <c r="AD17">
        <f t="shared" si="1"/>
        <v>25.403487155799265</v>
      </c>
      <c r="AE17">
        <f>'IDT-1'!D17</f>
        <v>0</v>
      </c>
      <c r="AF17" s="24"/>
      <c r="AG17">
        <f t="shared" si="2"/>
        <v>25.403487155799265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16.139390966378627</v>
      </c>
      <c r="H18">
        <f>PPCL_Spot!R18</f>
        <v>0</v>
      </c>
      <c r="I18">
        <f>Bawana_NG!R18</f>
        <v>8.9396507948908237</v>
      </c>
      <c r="J18">
        <f>Bawana_RLNG!R18</f>
        <v>0</v>
      </c>
      <c r="K18">
        <f>Bawana_Spot!R18</f>
        <v>0.14999641739711955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0.22201553597226584</v>
      </c>
      <c r="AD18">
        <f t="shared" si="1"/>
        <v>25.007022642694306</v>
      </c>
      <c r="AE18">
        <f>'IDT-1'!D18</f>
        <v>0</v>
      </c>
      <c r="AF18" s="24"/>
      <c r="AG18">
        <f t="shared" si="2"/>
        <v>25.007022642694306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16.139390966378627</v>
      </c>
      <c r="H19">
        <f>PPCL_Spot!R19</f>
        <v>0</v>
      </c>
      <c r="I19">
        <f>Bawana_NG!R19</f>
        <v>8.8396547009882429</v>
      </c>
      <c r="J19">
        <f>Bawana_RLNG!R19</f>
        <v>0</v>
      </c>
      <c r="K19">
        <f>Bawana_Spot!R19</f>
        <v>0.14999641739711955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0.2211355703459231</v>
      </c>
      <c r="AD19">
        <f t="shared" si="1"/>
        <v>24.907906514418066</v>
      </c>
      <c r="AE19">
        <f>'IDT-1'!D19</f>
        <v>0</v>
      </c>
      <c r="AF19" s="24"/>
      <c r="AG19">
        <f t="shared" si="2"/>
        <v>24.907906514418066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16.139390966378627</v>
      </c>
      <c r="H20">
        <f>PPCL_Spot!R20</f>
        <v>0</v>
      </c>
      <c r="I20">
        <f>Bawana_NG!R20</f>
        <v>8.8396547009882429</v>
      </c>
      <c r="J20">
        <f>Bawana_RLNG!R20</f>
        <v>0</v>
      </c>
      <c r="K20">
        <f>Bawana_Spot!R20</f>
        <v>0.14999641739711955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0.2211355703459231</v>
      </c>
      <c r="AD20">
        <f t="shared" si="1"/>
        <v>24.907906514418066</v>
      </c>
      <c r="AE20">
        <f>'IDT-1'!D20</f>
        <v>0</v>
      </c>
      <c r="AF20" s="24"/>
      <c r="AG20">
        <f t="shared" si="2"/>
        <v>24.907906514418066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16.139390966378627</v>
      </c>
      <c r="H21">
        <f>PPCL_Spot!R21</f>
        <v>0</v>
      </c>
      <c r="I21">
        <f>Bawana_NG!R21</f>
        <v>8.8396547009882429</v>
      </c>
      <c r="J21">
        <f>Bawana_RLNG!R21</f>
        <v>0</v>
      </c>
      <c r="K21">
        <f>Bawana_Spot!R21</f>
        <v>0.14999641739711955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0.2211355703459231</v>
      </c>
      <c r="AD21">
        <f t="shared" si="1"/>
        <v>24.907906514418066</v>
      </c>
      <c r="AE21">
        <f>'IDT-1'!D21</f>
        <v>0</v>
      </c>
      <c r="AF21" s="24"/>
      <c r="AG21">
        <f t="shared" si="2"/>
        <v>24.907906514418066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16.139390966378627</v>
      </c>
      <c r="H22">
        <f>PPCL_Spot!R22</f>
        <v>0</v>
      </c>
      <c r="I22">
        <f>Bawana_NG!R22</f>
        <v>8.8396547009882429</v>
      </c>
      <c r="J22">
        <f>Bawana_RLNG!R22</f>
        <v>0</v>
      </c>
      <c r="K22">
        <f>Bawana_Spot!R22</f>
        <v>0.14999641739711955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0.2211355703459231</v>
      </c>
      <c r="AD22">
        <f t="shared" si="1"/>
        <v>24.907906514418066</v>
      </c>
      <c r="AE22">
        <f>'IDT-1'!D22</f>
        <v>0</v>
      </c>
      <c r="AF22" s="24"/>
      <c r="AG22">
        <f t="shared" si="2"/>
        <v>24.907906514418066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16.139390966378627</v>
      </c>
      <c r="H23">
        <f>PPCL_Spot!R23</f>
        <v>0</v>
      </c>
      <c r="I23">
        <f>Bawana_NG!R23</f>
        <v>8.8396547009882429</v>
      </c>
      <c r="J23">
        <f>Bawana_RLNG!R23</f>
        <v>0</v>
      </c>
      <c r="K23">
        <f>Bawana_Spot!R23</f>
        <v>0.14999641739711955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0.2211355703459231</v>
      </c>
      <c r="AD23">
        <f t="shared" si="1"/>
        <v>24.907906514418066</v>
      </c>
      <c r="AE23">
        <f>'IDT-1'!D23</f>
        <v>0</v>
      </c>
      <c r="AF23" s="24"/>
      <c r="AG23">
        <f t="shared" si="2"/>
        <v>24.907906514418066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16.139390966378627</v>
      </c>
      <c r="H24">
        <f>PPCL_Spot!R24</f>
        <v>0</v>
      </c>
      <c r="I24">
        <f>Bawana_NG!R24</f>
        <v>8.239678137572751</v>
      </c>
      <c r="J24">
        <f>Bawana_RLNG!R24</f>
        <v>0</v>
      </c>
      <c r="K24">
        <f>Bawana_Spot!R24</f>
        <v>0.14999641739711955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0.21585577658786681</v>
      </c>
      <c r="AD24">
        <f t="shared" si="1"/>
        <v>24.313209744760634</v>
      </c>
      <c r="AE24">
        <f>'IDT-1'!D24</f>
        <v>0</v>
      </c>
      <c r="AF24" s="24"/>
      <c r="AG24">
        <f t="shared" si="2"/>
        <v>24.313209744760634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16.139390966378627</v>
      </c>
      <c r="H25">
        <f>PPCL_Spot!R25</f>
        <v>0</v>
      </c>
      <c r="I25">
        <f>Bawana_NG!R25</f>
        <v>7.6397015741572591</v>
      </c>
      <c r="J25">
        <f>Bawana_RLNG!R25</f>
        <v>0</v>
      </c>
      <c r="K25">
        <f>Bawana_Spot!R25</f>
        <v>0.14999641739711955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0.21057598282981044</v>
      </c>
      <c r="AD25">
        <f t="shared" si="1"/>
        <v>23.718512975103195</v>
      </c>
      <c r="AE25">
        <f>'IDT-1'!D25</f>
        <v>0</v>
      </c>
      <c r="AF25" s="24"/>
      <c r="AG25">
        <f t="shared" si="2"/>
        <v>23.718512975103195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16.139390966378627</v>
      </c>
      <c r="H26">
        <f>PPCL_Spot!R26</f>
        <v>0</v>
      </c>
      <c r="I26">
        <f>Bawana_NG!R26</f>
        <v>7.3397132924495141</v>
      </c>
      <c r="J26">
        <f>Bawana_RLNG!R26</f>
        <v>0</v>
      </c>
      <c r="K26">
        <f>Bawana_Spot!R26</f>
        <v>0.14999641739711955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0.20793608595078231</v>
      </c>
      <c r="AD26">
        <f t="shared" si="1"/>
        <v>23.421164590274479</v>
      </c>
      <c r="AE26">
        <f>'IDT-1'!D26</f>
        <v>0</v>
      </c>
      <c r="AF26" s="24"/>
      <c r="AG26">
        <f t="shared" si="2"/>
        <v>23.421164590274479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16.139390966378627</v>
      </c>
      <c r="H27">
        <f>PPCL_Spot!R27</f>
        <v>0</v>
      </c>
      <c r="I27">
        <f>Bawana_NG!R27</f>
        <v>6.9397289168391865</v>
      </c>
      <c r="J27">
        <f>Bawana_RLNG!R27</f>
        <v>0</v>
      </c>
      <c r="K27">
        <f>Bawana_Spot!R27</f>
        <v>0.14999641739711955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0.20441622344541144</v>
      </c>
      <c r="AD27">
        <f t="shared" si="1"/>
        <v>23.024700077169523</v>
      </c>
      <c r="AE27">
        <f>'IDT-1'!D27</f>
        <v>0</v>
      </c>
      <c r="AF27" s="24"/>
      <c r="AG27">
        <f t="shared" si="2"/>
        <v>23.024700077169523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16.139390966378627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0.14999641739711955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0.19473660155564149</v>
      </c>
      <c r="AD28">
        <f t="shared" si="1"/>
        <v>21.934422666130892</v>
      </c>
      <c r="AE28">
        <f>'IDT-1'!D28</f>
        <v>0</v>
      </c>
      <c r="AF28" s="24"/>
      <c r="AG28">
        <f t="shared" si="2"/>
        <v>21.934422666130892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16.139390966378627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0.14999641739711955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0.11</v>
      </c>
      <c r="AB29" s="75">
        <f>-STOA!R29</f>
        <v>0</v>
      </c>
      <c r="AC29">
        <f t="shared" si="0"/>
        <v>0.19570460155564148</v>
      </c>
      <c r="AD29">
        <f t="shared" si="1"/>
        <v>22.043454666130891</v>
      </c>
      <c r="AE29">
        <f>'IDT-1'!D29</f>
        <v>0</v>
      </c>
      <c r="AF29" s="24"/>
      <c r="AG29">
        <f t="shared" si="2"/>
        <v>22.043454666130891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16.139390966378627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0.14999641739711955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0.54</v>
      </c>
      <c r="AB30" s="75">
        <f>-STOA!R30</f>
        <v>0</v>
      </c>
      <c r="AC30">
        <f t="shared" si="0"/>
        <v>0.20836672907783682</v>
      </c>
      <c r="AD30">
        <f t="shared" si="1"/>
        <v>21.460792538608693</v>
      </c>
      <c r="AE30">
        <f>'IDT-1'!D30</f>
        <v>0</v>
      </c>
      <c r="AF30" s="24"/>
      <c r="AG30">
        <f t="shared" si="2"/>
        <v>21.460792538608693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-1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16.139390966378627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0.14999641739711955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0.81</v>
      </c>
      <c r="AB31" s="75">
        <f>-STOA!R31</f>
        <v>0</v>
      </c>
      <c r="AC31">
        <f t="shared" si="0"/>
        <v>0.21429398008671494</v>
      </c>
      <c r="AD31">
        <f t="shared" si="1"/>
        <v>21.324865287599817</v>
      </c>
      <c r="AE31">
        <f>'IDT-1'!D31</f>
        <v>0</v>
      </c>
      <c r="AF31" s="24"/>
      <c r="AG31">
        <f t="shared" si="2"/>
        <v>21.324865287599817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-1.4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16.139390966378627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0.14999641739711955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1.42</v>
      </c>
      <c r="AB32" s="75">
        <f>-STOA!R32</f>
        <v>0</v>
      </c>
      <c r="AC32">
        <f t="shared" si="0"/>
        <v>0.22676448210447123</v>
      </c>
      <c r="AD32">
        <f t="shared" si="1"/>
        <v>21.122394785582063</v>
      </c>
      <c r="AE32">
        <f>'IDT-1'!D32</f>
        <v>0</v>
      </c>
      <c r="AF32" s="24"/>
      <c r="AG32">
        <f t="shared" si="2"/>
        <v>21.122394785582063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-2.2000000000000002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16.139390966378627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0.14999641739711955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1.85</v>
      </c>
      <c r="AB33" s="75">
        <f>-STOA!R33</f>
        <v>0</v>
      </c>
      <c r="AC33">
        <f t="shared" si="0"/>
        <v>0.23765098412222746</v>
      </c>
      <c r="AD33">
        <f t="shared" si="1"/>
        <v>20.741508283564308</v>
      </c>
      <c r="AE33">
        <f>'IDT-1'!D33</f>
        <v>0</v>
      </c>
      <c r="AF33" s="24"/>
      <c r="AG33">
        <f t="shared" si="2"/>
        <v>20.741508283564308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-3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16.139390966378627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0.14999641739711955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2.4700000000000002</v>
      </c>
      <c r="AB34" s="75">
        <f>-STOA!R34</f>
        <v>0</v>
      </c>
      <c r="AC34">
        <f t="shared" si="0"/>
        <v>0.25020948613998373</v>
      </c>
      <c r="AD34">
        <f t="shared" si="1"/>
        <v>20.548949781546547</v>
      </c>
      <c r="AE34">
        <f>'IDT-1'!D34</f>
        <v>0</v>
      </c>
      <c r="AF34" s="24"/>
      <c r="AG34">
        <f t="shared" si="2"/>
        <v>20.548949781546547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-3.8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16.139390966378627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0.14999641739711955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3.02</v>
      </c>
      <c r="AB35" s="75">
        <f>-STOA!R35</f>
        <v>0</v>
      </c>
      <c r="AC35">
        <f t="shared" si="0"/>
        <v>0.26215198815773999</v>
      </c>
      <c r="AD35">
        <f t="shared" si="1"/>
        <v>20.287007279528794</v>
      </c>
      <c r="AE35">
        <f>'IDT-1'!D35</f>
        <v>0</v>
      </c>
      <c r="AF35" s="24"/>
      <c r="AG35">
        <f t="shared" si="2"/>
        <v>20.287007279528794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-4.5999999999999996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16.139390966378627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0.14999641739711955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</v>
      </c>
      <c r="AB36" s="75">
        <f>-STOA!R36</f>
        <v>0</v>
      </c>
      <c r="AC36">
        <f t="shared" si="0"/>
        <v>0.27789411567993527</v>
      </c>
      <c r="AD36">
        <f t="shared" si="1"/>
        <v>20.0512651520066</v>
      </c>
      <c r="AE36">
        <f>'IDT-1'!D36</f>
        <v>0</v>
      </c>
      <c r="AF36" s="24"/>
      <c r="AG36">
        <f t="shared" si="2"/>
        <v>20.0512651520066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-5.6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16.139390966378627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0.14999641739711955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4.4400000000000004</v>
      </c>
      <c r="AB37" s="75">
        <f>-STOA!R37</f>
        <v>0</v>
      </c>
      <c r="AC37">
        <f t="shared" si="0"/>
        <v>0.289740804945472</v>
      </c>
      <c r="AD37">
        <f t="shared" si="1"/>
        <v>19.979418462741062</v>
      </c>
      <c r="AE37">
        <f>'IDT-1'!D37</f>
        <v>0</v>
      </c>
      <c r="AF37" s="24"/>
      <c r="AG37">
        <f t="shared" si="2"/>
        <v>19.979418462741062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-6.3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16.139390966378627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0.14999641739711955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5.03</v>
      </c>
      <c r="AB38" s="75">
        <f>-STOA!R38</f>
        <v>0</v>
      </c>
      <c r="AC38">
        <f t="shared" si="0"/>
        <v>0.29493280494547203</v>
      </c>
      <c r="AD38">
        <f t="shared" si="1"/>
        <v>20.564226462741061</v>
      </c>
      <c r="AE38">
        <f>'IDT-1'!D38</f>
        <v>0</v>
      </c>
      <c r="AF38" s="24"/>
      <c r="AG38">
        <f t="shared" si="2"/>
        <v>20.564226462741061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-6.3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16.139390966378627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0.14999641739711955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5.68</v>
      </c>
      <c r="AB39" s="75">
        <f>-STOA!R39</f>
        <v>0</v>
      </c>
      <c r="AC39">
        <f t="shared" si="0"/>
        <v>0.30686749421100873</v>
      </c>
      <c r="AD39">
        <f t="shared" si="1"/>
        <v>20.502291773475523</v>
      </c>
      <c r="AE39">
        <f>'IDT-1'!D39</f>
        <v>0</v>
      </c>
      <c r="AF39" s="24"/>
      <c r="AG39">
        <f t="shared" si="2"/>
        <v>20.502291773475523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-7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16.139390966378627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0.14999641739711955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6.23</v>
      </c>
      <c r="AB40" s="75">
        <f>-STOA!R40</f>
        <v>0</v>
      </c>
      <c r="AC40">
        <f t="shared" si="0"/>
        <v>0.31437093246766734</v>
      </c>
      <c r="AD40">
        <f t="shared" si="1"/>
        <v>20.744788335218864</v>
      </c>
      <c r="AE40">
        <f>'IDT-1'!D40</f>
        <v>0</v>
      </c>
      <c r="AF40" s="24"/>
      <c r="AG40">
        <f t="shared" si="2"/>
        <v>20.744788335218864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-7.3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16.139390966378627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0.14999641739711955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6.74</v>
      </c>
      <c r="AB41" s="75">
        <f>-STOA!R41</f>
        <v>0</v>
      </c>
      <c r="AC41">
        <f t="shared" si="0"/>
        <v>0.32063455797210638</v>
      </c>
      <c r="AD41">
        <f t="shared" si="1"/>
        <v>21.048524709714428</v>
      </c>
      <c r="AE41">
        <f>'IDT-1'!D41</f>
        <v>0</v>
      </c>
      <c r="AF41" s="24"/>
      <c r="AG41">
        <f t="shared" si="2"/>
        <v>21.048524709714428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-7.5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16.139390966378627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0.14999641739711955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7.21</v>
      </c>
      <c r="AB42" s="75">
        <f>-STOA!R42</f>
        <v>0</v>
      </c>
      <c r="AC42">
        <f t="shared" si="0"/>
        <v>0.32832180898098451</v>
      </c>
      <c r="AD42">
        <f t="shared" si="1"/>
        <v>21.11083745870555</v>
      </c>
      <c r="AE42">
        <f>'IDT-1'!D42</f>
        <v>0</v>
      </c>
      <c r="AF42" s="24"/>
      <c r="AG42">
        <f t="shared" si="2"/>
        <v>21.11083745870555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-7.9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16.139390966378627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0.37999088007295945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7.68</v>
      </c>
      <c r="AB43" s="75">
        <f>-STOA!R43</f>
        <v>0</v>
      </c>
      <c r="AC43">
        <f t="shared" si="0"/>
        <v>0.33892082401362955</v>
      </c>
      <c r="AD43">
        <f t="shared" si="1"/>
        <v>21.300232906348743</v>
      </c>
      <c r="AE43">
        <f>'IDT-1'!D43</f>
        <v>0</v>
      </c>
      <c r="AF43" s="24"/>
      <c r="AG43">
        <f t="shared" si="2"/>
        <v>21.300232906348743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-8.4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16.139390966378627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0.37999088007295945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6.96</v>
      </c>
      <c r="AB44" s="75">
        <f>-STOA!R44</f>
        <v>0</v>
      </c>
      <c r="AC44">
        <f t="shared" si="0"/>
        <v>0.32637013474809284</v>
      </c>
      <c r="AD44">
        <f t="shared" si="1"/>
        <v>21.292783595614281</v>
      </c>
      <c r="AE44">
        <f>'IDT-1'!D44</f>
        <v>0</v>
      </c>
      <c r="AF44" s="24"/>
      <c r="AG44">
        <f t="shared" si="2"/>
        <v>21.292783595614281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-7.7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16.139390966378627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0.21211891774998487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6.4</v>
      </c>
      <c r="AB45" s="75">
        <f>-STOA!R45</f>
        <v>0</v>
      </c>
      <c r="AC45">
        <f t="shared" si="0"/>
        <v>0.31463798496633349</v>
      </c>
      <c r="AD45">
        <f t="shared" si="1"/>
        <v>21.176643783073068</v>
      </c>
      <c r="AE45">
        <f>'IDT-1'!D45</f>
        <v>0</v>
      </c>
      <c r="AF45" s="24"/>
      <c r="AG45">
        <f t="shared" si="2"/>
        <v>21.176643783073068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-7.1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16.139390966378627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7.63</v>
      </c>
      <c r="AB46" s="75">
        <f>-STOA!R46</f>
        <v>0</v>
      </c>
      <c r="AC46">
        <f t="shared" si="0"/>
        <v>0.33336127876454846</v>
      </c>
      <c r="AD46">
        <f t="shared" si="1"/>
        <v>21.075801571524863</v>
      </c>
      <c r="AE46">
        <f>'IDT-1'!D46</f>
        <v>0</v>
      </c>
      <c r="AF46" s="24"/>
      <c r="AG46">
        <f t="shared" si="2"/>
        <v>21.075801571524863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-8.1999999999999993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16.139390966378627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9.1199999999999992</v>
      </c>
      <c r="AB47" s="75">
        <f>-STOA!R47</f>
        <v>0</v>
      </c>
      <c r="AC47">
        <f t="shared" si="0"/>
        <v>0.35979047004784137</v>
      </c>
      <c r="AD47">
        <f t="shared" si="1"/>
        <v>21.03937238024157</v>
      </c>
      <c r="AE47">
        <f>'IDT-1'!D47</f>
        <v>0</v>
      </c>
      <c r="AF47" s="24"/>
      <c r="AG47">
        <f t="shared" si="2"/>
        <v>21.03937238024157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-9.6999999999999993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16.139390966378627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6.96</v>
      </c>
      <c r="AB48" s="75">
        <f>-STOA!R48</f>
        <v>0</v>
      </c>
      <c r="AC48">
        <f t="shared" si="0"/>
        <v>0.32125058949901175</v>
      </c>
      <c r="AD48">
        <f t="shared" si="1"/>
        <v>21.117912260790401</v>
      </c>
      <c r="AE48">
        <f>'IDT-1'!D48</f>
        <v>0</v>
      </c>
      <c r="AF48" s="24"/>
      <c r="AG48">
        <f t="shared" si="2"/>
        <v>21.117912260790401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-7.5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16.139390966378627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8.1</v>
      </c>
      <c r="AB49" s="75">
        <f>-STOA!R49</f>
        <v>0</v>
      </c>
      <c r="AC49">
        <f t="shared" si="0"/>
        <v>0.34016071702120709</v>
      </c>
      <c r="AD49">
        <f t="shared" si="1"/>
        <v>21.239002133268208</v>
      </c>
      <c r="AE49">
        <f>'IDT-1'!D49</f>
        <v>0</v>
      </c>
      <c r="AF49" s="24"/>
      <c r="AG49">
        <f t="shared" si="2"/>
        <v>21.239002133268208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-8.5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16.139390966378627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9.0500000000000007</v>
      </c>
      <c r="AB50" s="75">
        <f>-STOA!R50</f>
        <v>0</v>
      </c>
      <c r="AC50">
        <f t="shared" si="0"/>
        <v>0.35562321903896332</v>
      </c>
      <c r="AD50">
        <f t="shared" si="1"/>
        <v>21.373539631250448</v>
      </c>
      <c r="AE50">
        <f>'IDT-1'!D50</f>
        <v>0</v>
      </c>
      <c r="AF50" s="24"/>
      <c r="AG50">
        <f t="shared" si="2"/>
        <v>21.373539631250448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-9.3000000000000007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16.139390966378627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7.93</v>
      </c>
      <c r="AB51" s="75">
        <f>-STOA!R51</f>
        <v>0</v>
      </c>
      <c r="AC51">
        <f t="shared" si="0"/>
        <v>0.33156221500345079</v>
      </c>
      <c r="AD51">
        <f t="shared" si="1"/>
        <v>21.877600635285962</v>
      </c>
      <c r="AE51">
        <f>'IDT-1'!D51</f>
        <v>0</v>
      </c>
      <c r="AF51" s="24"/>
      <c r="AG51">
        <f t="shared" si="2"/>
        <v>21.877600635285962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-7.7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16.139390966378627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4.84</v>
      </c>
      <c r="AB52" s="75">
        <f>-STOA!R52</f>
        <v>0</v>
      </c>
      <c r="AC52">
        <f t="shared" si="0"/>
        <v>0.27329676867576719</v>
      </c>
      <c r="AD52">
        <f t="shared" si="1"/>
        <v>22.345866081613647</v>
      </c>
      <c r="AE52">
        <f>'IDT-1'!D52</f>
        <v>0</v>
      </c>
      <c r="AF52" s="24"/>
      <c r="AG52">
        <f t="shared" si="2"/>
        <v>22.345866081613647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-4.2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16.139390966378627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6.53</v>
      </c>
      <c r="AB53" s="75">
        <f>-STOA!R53</f>
        <v>0</v>
      </c>
      <c r="AC53">
        <f t="shared" si="0"/>
        <v>0.30326158546349924</v>
      </c>
      <c r="AD53">
        <f t="shared" si="1"/>
        <v>22.305901264825916</v>
      </c>
      <c r="AE53">
        <f>'IDT-1'!D53</f>
        <v>0</v>
      </c>
      <c r="AF53" s="24"/>
      <c r="AG53">
        <f t="shared" si="2"/>
        <v>22.305901264825916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-5.9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16.139390966378627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5.97</v>
      </c>
      <c r="AB54" s="75">
        <f>-STOA!R54</f>
        <v>0</v>
      </c>
      <c r="AC54">
        <f t="shared" si="0"/>
        <v>0.28679201968464529</v>
      </c>
      <c r="AD54">
        <f t="shared" si="1"/>
        <v>23.062370830604763</v>
      </c>
      <c r="AE54">
        <f>'IDT-1'!D54</f>
        <v>0</v>
      </c>
      <c r="AF54" s="24"/>
      <c r="AG54">
        <f t="shared" si="2"/>
        <v>23.062370830604763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-4.5999999999999996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16.139390966378627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6.01</v>
      </c>
      <c r="AB55" s="75">
        <f>-STOA!R55</f>
        <v>0</v>
      </c>
      <c r="AC55">
        <f t="shared" si="0"/>
        <v>0.28181714317132811</v>
      </c>
      <c r="AD55">
        <f t="shared" si="1"/>
        <v>23.707345707118083</v>
      </c>
      <c r="AE55">
        <f>'IDT-1'!D55</f>
        <v>0</v>
      </c>
      <c r="AF55" s="24"/>
      <c r="AG55">
        <f t="shared" si="2"/>
        <v>23.707345707118083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-4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16.139390966378627</v>
      </c>
      <c r="H56">
        <f>PPCL_Spot!R56</f>
        <v>0</v>
      </c>
      <c r="I56">
        <f>Bawana_NG!R56</f>
        <v>5.8397718839107844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9.2799999999999994</v>
      </c>
      <c r="AB56" s="75">
        <f>-STOA!R56</f>
        <v>0</v>
      </c>
      <c r="AC56">
        <f t="shared" si="0"/>
        <v>0.33989096399457269</v>
      </c>
      <c r="AD56">
        <f t="shared" si="1"/>
        <v>23.61927188629484</v>
      </c>
      <c r="AE56">
        <f>'IDT-1'!D56</f>
        <v>0</v>
      </c>
      <c r="AF56" s="24"/>
      <c r="AG56">
        <f t="shared" si="2"/>
        <v>23.61927188629484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-7.3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16.139390966378627</v>
      </c>
      <c r="H57">
        <f>PPCL_Spot!R57</f>
        <v>0</v>
      </c>
      <c r="I57">
        <f>Bawana_NG!R57</f>
        <v>5.8397718839107844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8.31</v>
      </c>
      <c r="AB57" s="75">
        <f>-STOA!R57</f>
        <v>0</v>
      </c>
      <c r="AC57">
        <f t="shared" si="0"/>
        <v>0.3224768364723774</v>
      </c>
      <c r="AD57">
        <f t="shared" si="1"/>
        <v>23.666686013817039</v>
      </c>
      <c r="AE57">
        <f>'IDT-1'!D57</f>
        <v>0</v>
      </c>
      <c r="AF57" s="24"/>
      <c r="AG57">
        <f t="shared" si="2"/>
        <v>23.666686013817039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-6.3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16.139390966378627</v>
      </c>
      <c r="H58">
        <f>PPCL_Spot!R58</f>
        <v>0</v>
      </c>
      <c r="I58">
        <f>Bawana_NG!R58</f>
        <v>5.8397718839107844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8.15</v>
      </c>
      <c r="AB58" s="75">
        <f>-STOA!R58</f>
        <v>0</v>
      </c>
      <c r="AC58">
        <f t="shared" si="0"/>
        <v>0.32018102372015778</v>
      </c>
      <c r="AD58">
        <f t="shared" si="1"/>
        <v>23.608981826569256</v>
      </c>
      <c r="AE58">
        <f>'IDT-1'!D58</f>
        <v>0</v>
      </c>
      <c r="AF58" s="24"/>
      <c r="AG58">
        <f t="shared" si="2"/>
        <v>23.608981826569256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-6.2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16.139390966378627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6.46</v>
      </c>
      <c r="AB59" s="75">
        <f>-STOA!R59</f>
        <v>0</v>
      </c>
      <c r="AC59">
        <f t="shared" si="0"/>
        <v>0.28577714317132813</v>
      </c>
      <c r="AD59">
        <f t="shared" si="1"/>
        <v>24.153385707118087</v>
      </c>
      <c r="AE59">
        <f>'IDT-1'!D59</f>
        <v>0</v>
      </c>
      <c r="AF59" s="24"/>
      <c r="AG59">
        <f t="shared" si="2"/>
        <v>24.153385707118087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-4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16.139390966378627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5.42</v>
      </c>
      <c r="AB60" s="75">
        <f>-STOA!R60</f>
        <v>0</v>
      </c>
      <c r="AC60">
        <f t="shared" si="0"/>
        <v>0.26508357739247423</v>
      </c>
      <c r="AD60">
        <f t="shared" si="1"/>
        <v>24.434079272896941</v>
      </c>
      <c r="AE60">
        <f>'IDT-1'!D60</f>
        <v>0</v>
      </c>
      <c r="AF60" s="24"/>
      <c r="AG60">
        <f t="shared" si="2"/>
        <v>24.434079272896941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-2.7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16.139390966378627</v>
      </c>
      <c r="H61">
        <f>PPCL_Spot!R61</f>
        <v>0</v>
      </c>
      <c r="I61">
        <f>Bawana_NG!R61</f>
        <v>5.8397718839107844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6.63</v>
      </c>
      <c r="AB61" s="75">
        <f>-STOA!R61</f>
        <v>0</v>
      </c>
      <c r="AC61">
        <f t="shared" si="0"/>
        <v>0.28460970491466953</v>
      </c>
      <c r="AD61">
        <f t="shared" si="1"/>
        <v>24.624553145374744</v>
      </c>
      <c r="AE61">
        <f>'IDT-1'!D61</f>
        <v>0</v>
      </c>
      <c r="AF61" s="24"/>
      <c r="AG61">
        <f t="shared" si="2"/>
        <v>24.624553145374744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-3.7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16.139390966378627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6.67</v>
      </c>
      <c r="AB62" s="75">
        <f>-STOA!R62</f>
        <v>0</v>
      </c>
      <c r="AC62">
        <f t="shared" si="0"/>
        <v>0.28141045390579145</v>
      </c>
      <c r="AD62">
        <f t="shared" si="1"/>
        <v>25.067752396383622</v>
      </c>
      <c r="AE62">
        <f>'IDT-1'!D62</f>
        <v>0</v>
      </c>
      <c r="AF62" s="24"/>
      <c r="AG62">
        <f t="shared" si="2"/>
        <v>25.067752396383622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-3.3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16.139390966378627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6.59</v>
      </c>
      <c r="AB63" s="75">
        <f>-STOA!R63</f>
        <v>0</v>
      </c>
      <c r="AC63">
        <f t="shared" si="0"/>
        <v>0.27804301564913281</v>
      </c>
      <c r="AD63">
        <f t="shared" si="1"/>
        <v>25.291119834640281</v>
      </c>
      <c r="AE63">
        <f>'IDT-1'!D63</f>
        <v>0</v>
      </c>
      <c r="AF63" s="24"/>
      <c r="AG63">
        <f t="shared" si="2"/>
        <v>25.291119834640281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16.139390966378627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6.21</v>
      </c>
      <c r="AB64" s="75">
        <f>-STOA!R64</f>
        <v>0</v>
      </c>
      <c r="AC64">
        <f t="shared" si="0"/>
        <v>0.27025995188803514</v>
      </c>
      <c r="AD64">
        <f t="shared" si="1"/>
        <v>25.418902898401377</v>
      </c>
      <c r="AE64">
        <f>'IDT-1'!D64</f>
        <v>0</v>
      </c>
      <c r="AF64" s="24"/>
      <c r="AG64">
        <f t="shared" si="2"/>
        <v>25.418902898401377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-2.5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16.139390966378627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4.6900000000000004</v>
      </c>
      <c r="AB65" s="75">
        <f>-STOA!R65</f>
        <v>0</v>
      </c>
      <c r="AC65">
        <f t="shared" si="0"/>
        <v>0.24090332234808359</v>
      </c>
      <c r="AD65">
        <f t="shared" si="1"/>
        <v>25.728259527941333</v>
      </c>
      <c r="AE65">
        <f>'IDT-1'!D65</f>
        <v>0</v>
      </c>
      <c r="AF65" s="24"/>
      <c r="AG65">
        <f t="shared" si="2"/>
        <v>25.728259527941333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-0.7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16.139390966378627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3.43</v>
      </c>
      <c r="AB66" s="75">
        <f>-STOA!R66</f>
        <v>0</v>
      </c>
      <c r="AC66">
        <f t="shared" si="0"/>
        <v>0.23213663308254684</v>
      </c>
      <c r="AD66">
        <f t="shared" si="1"/>
        <v>26.147026217206864</v>
      </c>
      <c r="AE66">
        <f>'IDT-1'!D66</f>
        <v>0</v>
      </c>
      <c r="AF66" s="24"/>
      <c r="AG66">
        <f t="shared" si="2"/>
        <v>26.147026217206864</v>
      </c>
      <c r="AI66" s="34">
        <f>PXIL!L66</f>
        <v>0</v>
      </c>
      <c r="AJ66" s="34">
        <f>PXIL!R66</f>
        <v>0</v>
      </c>
      <c r="AK66" s="34">
        <f>RTM_IEX!L66</f>
        <v>0.97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16.139390966378627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4.3899999999999997</v>
      </c>
      <c r="AB67" s="75">
        <f>-STOA!R67</f>
        <v>0</v>
      </c>
      <c r="AC67">
        <f t="shared" si="0"/>
        <v>0.23460063308254686</v>
      </c>
      <c r="AD67">
        <f t="shared" si="1"/>
        <v>26.424562217206866</v>
      </c>
      <c r="AE67">
        <f>'IDT-1'!D67</f>
        <v>0</v>
      </c>
      <c r="AF67" s="24"/>
      <c r="AG67">
        <f t="shared" si="2"/>
        <v>26.424562217206866</v>
      </c>
      <c r="AI67" s="34">
        <f>PXIL!L67</f>
        <v>0</v>
      </c>
      <c r="AJ67" s="34">
        <f>PXIL!R67</f>
        <v>0</v>
      </c>
      <c r="AK67" s="34">
        <f>RTM_IEX!L67</f>
        <v>0.28999999999999998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16.139390966378627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4.49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0.23715263308254686</v>
      </c>
      <c r="AD68">
        <f t="shared" ref="AD68:AD98" si="4">SUM(B68:AB68,AI68:AR68)-AC68</f>
        <v>26.712010217206867</v>
      </c>
      <c r="AE68">
        <f>'IDT-1'!D68</f>
        <v>0</v>
      </c>
      <c r="AF68" s="24"/>
      <c r="AG68">
        <f t="shared" ref="AG68:AG98" si="5">SUM(AD68:AF68)</f>
        <v>26.712010217206867</v>
      </c>
      <c r="AI68" s="34">
        <f>PXIL!L68</f>
        <v>0</v>
      </c>
      <c r="AJ68" s="34">
        <f>PXIL!R68</f>
        <v>0</v>
      </c>
      <c r="AK68" s="34">
        <f>RTM_IEX!L68</f>
        <v>0.48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16.139390966378627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4.0599999999999996</v>
      </c>
      <c r="AB69" s="75">
        <f>-STOA!R69</f>
        <v>0</v>
      </c>
      <c r="AC69">
        <f t="shared" si="3"/>
        <v>0.23504063308254686</v>
      </c>
      <c r="AD69">
        <f t="shared" si="4"/>
        <v>26.474122217206865</v>
      </c>
      <c r="AE69">
        <f>'IDT-1'!D69</f>
        <v>0</v>
      </c>
      <c r="AF69" s="24"/>
      <c r="AG69">
        <f t="shared" si="5"/>
        <v>26.474122217206865</v>
      </c>
      <c r="AI69" s="34">
        <f>PXIL!L69</f>
        <v>0</v>
      </c>
      <c r="AJ69" s="34">
        <f>PXIL!R69</f>
        <v>0</v>
      </c>
      <c r="AK69" s="34">
        <f>RTM_IEX!L69</f>
        <v>0.67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16.139390966378627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3.28</v>
      </c>
      <c r="AB70" s="75">
        <f>-STOA!R70</f>
        <v>0</v>
      </c>
      <c r="AC70">
        <f t="shared" si="3"/>
        <v>0.23336863308254685</v>
      </c>
      <c r="AD70">
        <f t="shared" si="4"/>
        <v>26.28579421720687</v>
      </c>
      <c r="AE70">
        <f>'IDT-1'!D70</f>
        <v>0</v>
      </c>
      <c r="AF70" s="24"/>
      <c r="AG70">
        <f t="shared" si="5"/>
        <v>26.28579421720687</v>
      </c>
      <c r="AI70" s="34">
        <f>PXIL!L70</f>
        <v>0</v>
      </c>
      <c r="AJ70" s="34">
        <f>PXIL!R70</f>
        <v>0</v>
      </c>
      <c r="AK70" s="34">
        <f>RTM_IEX!L70</f>
        <v>1.26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16.139390966378627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2.73</v>
      </c>
      <c r="AB71" s="75">
        <f>-STOA!R71</f>
        <v>0</v>
      </c>
      <c r="AC71">
        <f t="shared" si="3"/>
        <v>0.23618463308254686</v>
      </c>
      <c r="AD71">
        <f t="shared" si="4"/>
        <v>26.602978217206864</v>
      </c>
      <c r="AE71">
        <f>'IDT-1'!D71</f>
        <v>0</v>
      </c>
      <c r="AF71" s="24"/>
      <c r="AG71">
        <f t="shared" si="5"/>
        <v>26.602978217206864</v>
      </c>
      <c r="AI71" s="34">
        <f>PXIL!L71</f>
        <v>0</v>
      </c>
      <c r="AJ71" s="34">
        <f>PXIL!R71</f>
        <v>0</v>
      </c>
      <c r="AK71" s="34">
        <f>RTM_IEX!L71</f>
        <v>2.13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16.139390966378627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1.97</v>
      </c>
      <c r="AB72" s="75">
        <f>-STOA!R72</f>
        <v>0</v>
      </c>
      <c r="AC72">
        <f t="shared" si="3"/>
        <v>0.23372063308254681</v>
      </c>
      <c r="AD72">
        <f t="shared" si="4"/>
        <v>26.325442217206863</v>
      </c>
      <c r="AE72">
        <f>'IDT-1'!D72</f>
        <v>0</v>
      </c>
      <c r="AF72" s="24"/>
      <c r="AG72">
        <f t="shared" si="5"/>
        <v>26.325442217206863</v>
      </c>
      <c r="AI72" s="34">
        <f>PXIL!L72</f>
        <v>0</v>
      </c>
      <c r="AJ72" s="34">
        <f>PXIL!R72</f>
        <v>0</v>
      </c>
      <c r="AK72" s="34">
        <f>RTM_IEX!L72</f>
        <v>2.61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16.139390966378627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1.26</v>
      </c>
      <c r="AB73" s="75">
        <f>-STOA!R73</f>
        <v>0</v>
      </c>
      <c r="AC73">
        <f t="shared" si="3"/>
        <v>0.23433663308254685</v>
      </c>
      <c r="AD73">
        <f t="shared" si="4"/>
        <v>26.39482621720687</v>
      </c>
      <c r="AE73">
        <f>'IDT-1'!D73</f>
        <v>0</v>
      </c>
      <c r="AF73" s="24"/>
      <c r="AG73">
        <f t="shared" si="5"/>
        <v>26.39482621720687</v>
      </c>
      <c r="AI73" s="34">
        <f>PXIL!L73</f>
        <v>0</v>
      </c>
      <c r="AJ73" s="34">
        <f>PXIL!R73</f>
        <v>0</v>
      </c>
      <c r="AK73" s="34">
        <f>RTM_IEX!L73</f>
        <v>3.39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16.139390966378627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0.74</v>
      </c>
      <c r="AB74" s="75">
        <f>-STOA!R74</f>
        <v>0</v>
      </c>
      <c r="AC74">
        <f t="shared" si="3"/>
        <v>0.23389663308254682</v>
      </c>
      <c r="AD74">
        <f t="shared" si="4"/>
        <v>26.345266217206863</v>
      </c>
      <c r="AE74">
        <f>'IDT-1'!D74</f>
        <v>0</v>
      </c>
      <c r="AF74" s="24"/>
      <c r="AG74">
        <f t="shared" si="5"/>
        <v>26.345266217206863</v>
      </c>
      <c r="AI74" s="34">
        <f>PXIL!L74</f>
        <v>0</v>
      </c>
      <c r="AJ74" s="34">
        <f>PXIL!R74</f>
        <v>0</v>
      </c>
      <c r="AK74" s="34">
        <f>RTM_IEX!L74</f>
        <v>3.86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16.139390966378627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0.41</v>
      </c>
      <c r="AB75" s="75">
        <f>-STOA!R75</f>
        <v>0</v>
      </c>
      <c r="AC75">
        <f t="shared" si="3"/>
        <v>0.23653663308254685</v>
      </c>
      <c r="AD75">
        <f t="shared" si="4"/>
        <v>26.642626217206868</v>
      </c>
      <c r="AE75">
        <f>'IDT-1'!D75</f>
        <v>0</v>
      </c>
      <c r="AF75" s="24"/>
      <c r="AG75">
        <f t="shared" si="5"/>
        <v>26.642626217206868</v>
      </c>
      <c r="AI75" s="34">
        <f>PXIL!L75</f>
        <v>0</v>
      </c>
      <c r="AJ75" s="34">
        <f>PXIL!R75</f>
        <v>0</v>
      </c>
      <c r="AK75" s="34">
        <f>RTM_IEX!L75</f>
        <v>4.26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0.23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16.139390966378627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0.15</v>
      </c>
      <c r="AB76" s="75">
        <f>-STOA!R76</f>
        <v>0</v>
      </c>
      <c r="AC76">
        <f t="shared" si="3"/>
        <v>0.23926463308254683</v>
      </c>
      <c r="AD76">
        <f t="shared" si="4"/>
        <v>26.949898217206862</v>
      </c>
      <c r="AE76">
        <f>'IDT-1'!D76</f>
        <v>0</v>
      </c>
      <c r="AF76" s="24"/>
      <c r="AG76">
        <f t="shared" si="5"/>
        <v>26.949898217206862</v>
      </c>
      <c r="AI76" s="34">
        <f>PXIL!L76</f>
        <v>0</v>
      </c>
      <c r="AJ76" s="34">
        <f>PXIL!R76</f>
        <v>0</v>
      </c>
      <c r="AK76" s="34">
        <f>RTM_IEX!L76</f>
        <v>4.83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0.23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16.139390966378627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0.24199263308254684</v>
      </c>
      <c r="AD77">
        <f t="shared" si="4"/>
        <v>27.257170217206866</v>
      </c>
      <c r="AE77">
        <f>'IDT-1'!D77</f>
        <v>0</v>
      </c>
      <c r="AF77" s="24"/>
      <c r="AG77">
        <f t="shared" si="5"/>
        <v>27.257170217206866</v>
      </c>
      <c r="AI77" s="34">
        <f>PXIL!L77</f>
        <v>0</v>
      </c>
      <c r="AJ77" s="34">
        <f>PXIL!R77</f>
        <v>0</v>
      </c>
      <c r="AK77" s="34">
        <f>RTM_IEX!L77</f>
        <v>5.32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0.2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16.139390966378627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0.24604063308254684</v>
      </c>
      <c r="AD78">
        <f t="shared" si="4"/>
        <v>27.713122217206866</v>
      </c>
      <c r="AE78">
        <f>'IDT-1'!D78</f>
        <v>0</v>
      </c>
      <c r="AF78" s="24"/>
      <c r="AG78">
        <f t="shared" si="5"/>
        <v>27.713122217206866</v>
      </c>
      <c r="AI78" s="34">
        <f>PXIL!L78</f>
        <v>0</v>
      </c>
      <c r="AJ78" s="34">
        <f>PXIL!R78</f>
        <v>0</v>
      </c>
      <c r="AK78" s="34">
        <f>RTM_IEX!L78</f>
        <v>5.81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0.17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16.139390966378627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0.23002463308254684</v>
      </c>
      <c r="AD79">
        <f t="shared" si="4"/>
        <v>25.909138217206866</v>
      </c>
      <c r="AE79">
        <f>'IDT-1'!D79</f>
        <v>0</v>
      </c>
      <c r="AF79" s="24"/>
      <c r="AG79">
        <f t="shared" si="5"/>
        <v>25.909138217206866</v>
      </c>
      <c r="AI79" s="34">
        <f>PXIL!L79</f>
        <v>0</v>
      </c>
      <c r="AJ79" s="34">
        <f>PXIL!R79</f>
        <v>0</v>
      </c>
      <c r="AK79" s="34">
        <f>RTM_IEX!L79</f>
        <v>4.05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0.11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16.139390966378627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0.22324863308254683</v>
      </c>
      <c r="AD80">
        <f t="shared" si="4"/>
        <v>25.145914217206865</v>
      </c>
      <c r="AE80">
        <f>'IDT-1'!D80</f>
        <v>0</v>
      </c>
      <c r="AF80" s="24"/>
      <c r="AG80">
        <f t="shared" si="5"/>
        <v>25.145914217206865</v>
      </c>
      <c r="AI80" s="34">
        <f>PXIL!L80</f>
        <v>0</v>
      </c>
      <c r="AJ80" s="34">
        <f>PXIL!R80</f>
        <v>0</v>
      </c>
      <c r="AK80" s="34">
        <f>RTM_IEX!L80</f>
        <v>3.28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0.11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16.139390966378627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0.21585663308254682</v>
      </c>
      <c r="AD81">
        <f t="shared" si="4"/>
        <v>24.313306217206868</v>
      </c>
      <c r="AE81">
        <f>'IDT-1'!D81</f>
        <v>0</v>
      </c>
      <c r="AF81" s="24"/>
      <c r="AG81">
        <f t="shared" si="5"/>
        <v>24.313306217206868</v>
      </c>
      <c r="AI81" s="34">
        <f>PXIL!L81</f>
        <v>0</v>
      </c>
      <c r="AJ81" s="34">
        <f>PXIL!R81</f>
        <v>0</v>
      </c>
      <c r="AK81" s="34">
        <f>RTM_IEX!L81</f>
        <v>2.44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0.11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16.139390966378627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0.21814463308254683</v>
      </c>
      <c r="AD82">
        <f t="shared" si="4"/>
        <v>24.571018217206866</v>
      </c>
      <c r="AE82">
        <f>'IDT-1'!D82</f>
        <v>0</v>
      </c>
      <c r="AF82" s="24"/>
      <c r="AG82">
        <f t="shared" si="5"/>
        <v>24.571018217206866</v>
      </c>
      <c r="AI82" s="34">
        <f>PXIL!L82</f>
        <v>0</v>
      </c>
      <c r="AJ82" s="34">
        <f>PXIL!R82</f>
        <v>0</v>
      </c>
      <c r="AK82" s="34">
        <f>RTM_IEX!L82</f>
        <v>2.7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0.11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16.139390966378627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0.22034463308254684</v>
      </c>
      <c r="AD83">
        <f t="shared" si="4"/>
        <v>24.818818217206864</v>
      </c>
      <c r="AE83">
        <f>'IDT-1'!D83</f>
        <v>0</v>
      </c>
      <c r="AF83" s="24"/>
      <c r="AG83">
        <f t="shared" si="5"/>
        <v>24.818818217206864</v>
      </c>
      <c r="AI83" s="34">
        <f>PXIL!L83</f>
        <v>0</v>
      </c>
      <c r="AJ83" s="34">
        <f>PXIL!R83</f>
        <v>0</v>
      </c>
      <c r="AK83" s="34">
        <f>RTM_IEX!L83</f>
        <v>2.95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0.11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16.139390966378627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0.21946463308254682</v>
      </c>
      <c r="AD84">
        <f t="shared" si="4"/>
        <v>24.719698217206865</v>
      </c>
      <c r="AE84">
        <f>'IDT-1'!D84</f>
        <v>0</v>
      </c>
      <c r="AF84" s="24"/>
      <c r="AG84">
        <f t="shared" si="5"/>
        <v>24.719698217206865</v>
      </c>
      <c r="AI84" s="34">
        <f>PXIL!L84</f>
        <v>0</v>
      </c>
      <c r="AJ84" s="34">
        <f>PXIL!R84</f>
        <v>0</v>
      </c>
      <c r="AK84" s="34">
        <f>RTM_IEX!L84</f>
        <v>2.85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0.11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16.139390966378627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0.22404063308254685</v>
      </c>
      <c r="AD85">
        <f t="shared" si="4"/>
        <v>25.235122217206865</v>
      </c>
      <c r="AE85">
        <f>'IDT-1'!D85</f>
        <v>0</v>
      </c>
      <c r="AF85" s="24"/>
      <c r="AG85">
        <f t="shared" si="5"/>
        <v>25.235122217206865</v>
      </c>
      <c r="AI85" s="34">
        <f>PXIL!L85</f>
        <v>0</v>
      </c>
      <c r="AJ85" s="34">
        <f>PXIL!R85</f>
        <v>0</v>
      </c>
      <c r="AK85" s="34">
        <f>RTM_IEX!L85</f>
        <v>3.37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0.11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16.139390966378627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0.22351263308254685</v>
      </c>
      <c r="AD86">
        <f t="shared" si="4"/>
        <v>25.175650217206865</v>
      </c>
      <c r="AE86">
        <f>'IDT-1'!D86</f>
        <v>0</v>
      </c>
      <c r="AF86" s="24"/>
      <c r="AG86">
        <f t="shared" si="5"/>
        <v>25.175650217206865</v>
      </c>
      <c r="AI86" s="34">
        <f>PXIL!L86</f>
        <v>0</v>
      </c>
      <c r="AJ86" s="34">
        <f>PXIL!R86</f>
        <v>0</v>
      </c>
      <c r="AK86" s="34">
        <f>RTM_IEX!L86</f>
        <v>3.31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0.11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16.139390966378627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0.22588863308254684</v>
      </c>
      <c r="AD87">
        <f t="shared" si="4"/>
        <v>25.443274217206863</v>
      </c>
      <c r="AE87">
        <f>'IDT-1'!D87</f>
        <v>0</v>
      </c>
      <c r="AF87" s="24"/>
      <c r="AG87">
        <f t="shared" si="5"/>
        <v>25.443274217206863</v>
      </c>
      <c r="AI87" s="34">
        <f>PXIL!L87</f>
        <v>0</v>
      </c>
      <c r="AJ87" s="34">
        <f>PXIL!R87</f>
        <v>0</v>
      </c>
      <c r="AK87" s="34">
        <f>RTM_IEX!L87</f>
        <v>3.58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0.11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16.139390966378627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0.22729663308254683</v>
      </c>
      <c r="AD88">
        <f t="shared" si="4"/>
        <v>25.601866217206869</v>
      </c>
      <c r="AE88">
        <f>'IDT-1'!D88</f>
        <v>0</v>
      </c>
      <c r="AF88" s="24"/>
      <c r="AG88">
        <f t="shared" si="5"/>
        <v>25.601866217206869</v>
      </c>
      <c r="AI88" s="34">
        <f>PXIL!L88</f>
        <v>0</v>
      </c>
      <c r="AJ88" s="34">
        <f>PXIL!R88</f>
        <v>0</v>
      </c>
      <c r="AK88" s="34">
        <f>RTM_IEX!L88</f>
        <v>3.74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0.11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16.139390966378627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0.22879263308254683</v>
      </c>
      <c r="AD89">
        <f t="shared" si="4"/>
        <v>25.770370217206864</v>
      </c>
      <c r="AE89">
        <f>'IDT-1'!D89</f>
        <v>0</v>
      </c>
      <c r="AF89" s="24"/>
      <c r="AG89">
        <f t="shared" si="5"/>
        <v>25.770370217206864</v>
      </c>
      <c r="AI89" s="34">
        <f>PXIL!L89</f>
        <v>0</v>
      </c>
      <c r="AJ89" s="34">
        <f>PXIL!R89</f>
        <v>0</v>
      </c>
      <c r="AK89" s="34">
        <f>RTM_IEX!L89</f>
        <v>3.91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0.11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16.139390966378627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0.23055263308254684</v>
      </c>
      <c r="AD90">
        <f t="shared" si="4"/>
        <v>25.968610217206866</v>
      </c>
      <c r="AE90">
        <f>'IDT-1'!D90</f>
        <v>0</v>
      </c>
      <c r="AF90" s="24"/>
      <c r="AG90">
        <f t="shared" si="5"/>
        <v>25.968610217206866</v>
      </c>
      <c r="AI90" s="34">
        <f>PXIL!L90</f>
        <v>0</v>
      </c>
      <c r="AJ90" s="34">
        <f>PXIL!R90</f>
        <v>0</v>
      </c>
      <c r="AK90" s="34">
        <f>RTM_IEX!L90</f>
        <v>4.1100000000000003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0.11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16.139390966378627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0.22720863308254685</v>
      </c>
      <c r="AD91">
        <f t="shared" si="4"/>
        <v>25.591954217206865</v>
      </c>
      <c r="AE91">
        <f>'IDT-1'!D91</f>
        <v>0</v>
      </c>
      <c r="AF91" s="24"/>
      <c r="AG91">
        <f t="shared" si="5"/>
        <v>25.591954217206865</v>
      </c>
      <c r="AI91" s="34">
        <f>PXIL!L91</f>
        <v>0</v>
      </c>
      <c r="AJ91" s="34">
        <f>PXIL!R91</f>
        <v>0</v>
      </c>
      <c r="AK91" s="34">
        <f>RTM_IEX!L91</f>
        <v>3.73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0.11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16.139390966378627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0.22650463308254684</v>
      </c>
      <c r="AD92">
        <f t="shared" si="4"/>
        <v>25.512658217206866</v>
      </c>
      <c r="AE92">
        <f>'IDT-1'!D92</f>
        <v>0</v>
      </c>
      <c r="AF92" s="24"/>
      <c r="AG92">
        <f t="shared" si="5"/>
        <v>25.512658217206866</v>
      </c>
      <c r="AI92" s="34">
        <f>PXIL!L92</f>
        <v>0</v>
      </c>
      <c r="AJ92" s="34">
        <f>PXIL!R92</f>
        <v>0</v>
      </c>
      <c r="AK92" s="34">
        <f>RTM_IEX!L92</f>
        <v>3.66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0.1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16.139390966378627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0.22676863308254683</v>
      </c>
      <c r="AD93">
        <f t="shared" si="4"/>
        <v>25.542394217206869</v>
      </c>
      <c r="AE93">
        <f>'IDT-1'!D93</f>
        <v>0</v>
      </c>
      <c r="AF93" s="24"/>
      <c r="AG93">
        <f t="shared" si="5"/>
        <v>25.542394217206869</v>
      </c>
      <c r="AI93" s="34">
        <f>PXIL!L93</f>
        <v>0</v>
      </c>
      <c r="AJ93" s="34">
        <f>PXIL!R93</f>
        <v>0</v>
      </c>
      <c r="AK93" s="34">
        <f>RTM_IEX!L93</f>
        <v>3.69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0.1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16.139390966378627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0.22439263308254684</v>
      </c>
      <c r="AD94">
        <f t="shared" si="4"/>
        <v>25.274770217206864</v>
      </c>
      <c r="AE94">
        <f>'IDT-1'!D94</f>
        <v>0</v>
      </c>
      <c r="AF94" s="24"/>
      <c r="AG94">
        <f t="shared" si="5"/>
        <v>25.274770217206864</v>
      </c>
      <c r="AI94" s="34">
        <f>PXIL!L94</f>
        <v>0</v>
      </c>
      <c r="AJ94" s="34">
        <f>PXIL!R94</f>
        <v>0</v>
      </c>
      <c r="AK94" s="34">
        <f>RTM_IEX!L94</f>
        <v>3.41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0.11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16.139390966378627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0.22958463308254684</v>
      </c>
      <c r="AD95">
        <f t="shared" si="4"/>
        <v>25.859578217206867</v>
      </c>
      <c r="AE95">
        <f>'IDT-1'!D95</f>
        <v>0</v>
      </c>
      <c r="AF95" s="24"/>
      <c r="AG95">
        <f t="shared" si="5"/>
        <v>25.859578217206867</v>
      </c>
      <c r="AI95" s="34">
        <f>PXIL!L95</f>
        <v>0</v>
      </c>
      <c r="AJ95" s="34">
        <f>PXIL!R95</f>
        <v>0</v>
      </c>
      <c r="AK95" s="34">
        <f>RTM_IEX!L95</f>
        <v>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0.11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16.139390966378627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0.23064063308254684</v>
      </c>
      <c r="AD96">
        <f t="shared" si="4"/>
        <v>25.978522217206866</v>
      </c>
      <c r="AE96">
        <f>'IDT-1'!D96</f>
        <v>0</v>
      </c>
      <c r="AF96" s="24"/>
      <c r="AG96">
        <f t="shared" si="5"/>
        <v>25.978522217206866</v>
      </c>
      <c r="AI96" s="34">
        <f>PXIL!L96</f>
        <v>0</v>
      </c>
      <c r="AJ96" s="34">
        <f>PXIL!R96</f>
        <v>0</v>
      </c>
      <c r="AK96" s="34">
        <f>RTM_IEX!L96</f>
        <v>4.12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0.11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16.139390966378627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0.24093663308254684</v>
      </c>
      <c r="AD97">
        <f t="shared" si="4"/>
        <v>27.138226217206867</v>
      </c>
      <c r="AE97">
        <f>'IDT-1'!D97</f>
        <v>0</v>
      </c>
      <c r="AF97" s="24"/>
      <c r="AG97">
        <f t="shared" si="5"/>
        <v>27.138226217206867</v>
      </c>
      <c r="AI97" s="34">
        <f>PXIL!L97</f>
        <v>0</v>
      </c>
      <c r="AJ97" s="34">
        <f>PXIL!R97</f>
        <v>0</v>
      </c>
      <c r="AK97" s="34">
        <f>RTM_IEX!L97</f>
        <v>5.3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0.1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16.139390966378627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0.24375263308254685</v>
      </c>
      <c r="AD98">
        <f t="shared" si="4"/>
        <v>27.455410217206865</v>
      </c>
      <c r="AE98">
        <f>'IDT-1'!D98</f>
        <v>0</v>
      </c>
      <c r="AF98" s="24"/>
      <c r="AG98">
        <f t="shared" si="5"/>
        <v>27.455410217206865</v>
      </c>
      <c r="AI98" s="34">
        <f>PXIL!L98</f>
        <v>0</v>
      </c>
      <c r="AJ98" s="34">
        <f>PXIL!R98</f>
        <v>0</v>
      </c>
      <c r="AK98" s="34">
        <f>RTM_IEX!L98</f>
        <v>5.61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0.11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0.38734538319308737</v>
      </c>
      <c r="H99">
        <f t="shared" si="6"/>
        <v>0</v>
      </c>
      <c r="I99">
        <f t="shared" si="6"/>
        <v>0.1602042390922227</v>
      </c>
      <c r="J99">
        <f t="shared" si="6"/>
        <v>0</v>
      </c>
      <c r="K99">
        <f t="shared" si="6"/>
        <v>2.608207469368322E-3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5.9462500000000001E-2</v>
      </c>
      <c r="AB99" s="75">
        <f t="shared" si="6"/>
        <v>0</v>
      </c>
      <c r="AC99">
        <f t="shared" si="6"/>
        <v>6.0497249631809632E-3</v>
      </c>
      <c r="AD99">
        <f t="shared" si="6"/>
        <v>0.58278310479149764</v>
      </c>
      <c r="AE99">
        <f t="shared" ref="AE99:AR99" si="7">SUM(AE3:AE98)/4000</f>
        <v>0</v>
      </c>
      <c r="AG99">
        <f t="shared" si="7"/>
        <v>0.58278310479149764</v>
      </c>
      <c r="AI99">
        <f t="shared" si="7"/>
        <v>0</v>
      </c>
      <c r="AJ99">
        <f t="shared" si="7"/>
        <v>0</v>
      </c>
      <c r="AK99">
        <f t="shared" si="7"/>
        <v>2.7422499999999999E-2</v>
      </c>
      <c r="AL99">
        <f t="shared" si="7"/>
        <v>-4.9099999999999991E-2</v>
      </c>
      <c r="AM99">
        <f t="shared" si="7"/>
        <v>0</v>
      </c>
      <c r="AN99">
        <f t="shared" si="7"/>
        <v>0</v>
      </c>
      <c r="AO99">
        <f t="shared" si="7"/>
        <v>8.8999999999999984E-4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45172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323</v>
      </c>
      <c r="S1" s="228" t="s">
        <v>482</v>
      </c>
      <c r="T1" s="40" t="s">
        <v>287</v>
      </c>
      <c r="U1" s="226" t="s">
        <v>288</v>
      </c>
      <c r="V1" s="65" t="s">
        <v>301</v>
      </c>
      <c r="W1" s="65" t="s">
        <v>287</v>
      </c>
      <c r="X1" s="216" t="s">
        <v>319</v>
      </c>
      <c r="Y1" s="223" t="s">
        <v>222</v>
      </c>
      <c r="Z1" s="223" t="s">
        <v>223</v>
      </c>
      <c r="AA1" s="227" t="s">
        <v>198</v>
      </c>
      <c r="AB1" s="227" t="s">
        <v>199</v>
      </c>
      <c r="AC1" s="25" t="s">
        <v>189</v>
      </c>
      <c r="AD1" s="216" t="s">
        <v>142</v>
      </c>
      <c r="AG1" s="216" t="s">
        <v>276</v>
      </c>
      <c r="AI1" s="223" t="s">
        <v>367</v>
      </c>
      <c r="AJ1" s="223" t="s">
        <v>368</v>
      </c>
      <c r="AK1" s="223" t="s">
        <v>369</v>
      </c>
      <c r="AL1" s="223" t="s">
        <v>370</v>
      </c>
      <c r="AM1" s="223" t="s">
        <v>371</v>
      </c>
      <c r="AN1" s="223" t="s">
        <v>372</v>
      </c>
      <c r="AO1" s="222" t="s">
        <v>395</v>
      </c>
      <c r="AP1" s="222" t="s">
        <v>396</v>
      </c>
      <c r="AQ1" s="222" t="s">
        <v>397</v>
      </c>
      <c r="AR1" s="222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300</v>
      </c>
      <c r="U2" s="226"/>
      <c r="V2" s="65" t="s">
        <v>289</v>
      </c>
      <c r="W2" s="65" t="s">
        <v>289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274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19.269884999999999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0.17115898799999998</v>
      </c>
      <c r="AD3">
        <f>SUM(B3:AB3,AI3:AR3)-AC3</f>
        <v>19.278726012</v>
      </c>
      <c r="AE3">
        <v>0</v>
      </c>
      <c r="AF3" s="24"/>
      <c r="AG3">
        <f>SUM(AD3:AF3)</f>
        <v>19.278726012</v>
      </c>
      <c r="AI3" s="34">
        <f>PXIL!M3</f>
        <v>0</v>
      </c>
      <c r="AJ3" s="34">
        <f>PXIL!S3</f>
        <v>0</v>
      </c>
      <c r="AK3" s="34">
        <f>RTM_IEX!M3</f>
        <v>0.09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0.03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17.889226000000001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0.1574251888</v>
      </c>
      <c r="AD4">
        <f t="shared" ref="AD4:AD67" si="1">SUM(B4:AB4,AI4:AR4)-AC4</f>
        <v>17.731800811199999</v>
      </c>
      <c r="AE4">
        <v>0</v>
      </c>
      <c r="AF4" s="24"/>
      <c r="AG4">
        <f t="shared" ref="AG4:AG67" si="2">SUM(AD4:AF4)</f>
        <v>17.731800811199999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17.382466000000001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0.15296570080000002</v>
      </c>
      <c r="AD5">
        <f t="shared" si="1"/>
        <v>17.229500299200001</v>
      </c>
      <c r="AE5">
        <v>0</v>
      </c>
      <c r="AF5" s="24"/>
      <c r="AG5">
        <f t="shared" si="2"/>
        <v>17.229500299200001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18.037026000000001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0.15872582880000002</v>
      </c>
      <c r="AD6">
        <f t="shared" si="1"/>
        <v>17.878300171199999</v>
      </c>
      <c r="AE6">
        <v>0</v>
      </c>
      <c r="AF6" s="24"/>
      <c r="AG6">
        <f t="shared" si="2"/>
        <v>17.878300171199999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17.329601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0.1525004888</v>
      </c>
      <c r="AD7">
        <f t="shared" si="1"/>
        <v>17.177100511199999</v>
      </c>
      <c r="AE7">
        <v>0</v>
      </c>
      <c r="AF7" s="24"/>
      <c r="AG7">
        <f t="shared" si="2"/>
        <v>17.177100511199999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16.882365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0.14856481200000002</v>
      </c>
      <c r="AD8">
        <f t="shared" si="1"/>
        <v>16.733800188</v>
      </c>
      <c r="AE8">
        <v>0</v>
      </c>
      <c r="AF8" s="24"/>
      <c r="AG8">
        <f t="shared" si="2"/>
        <v>16.733800188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15.976896999999999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0.14059669359999999</v>
      </c>
      <c r="AD9">
        <f t="shared" si="1"/>
        <v>15.8363003064</v>
      </c>
      <c r="AE9">
        <v>0</v>
      </c>
      <c r="AF9" s="24"/>
      <c r="AG9">
        <f t="shared" si="2"/>
        <v>15.8363003064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13.83858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0.12177950400000001</v>
      </c>
      <c r="AD10">
        <f t="shared" si="1"/>
        <v>13.716800496000001</v>
      </c>
      <c r="AE10">
        <v>0</v>
      </c>
      <c r="AF10" s="24"/>
      <c r="AG10">
        <f t="shared" si="2"/>
        <v>13.716800496000001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14.851998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0.13069758240000001</v>
      </c>
      <c r="AD11">
        <f t="shared" si="1"/>
        <v>14.7213004176</v>
      </c>
      <c r="AE11">
        <v>0</v>
      </c>
      <c r="AF11" s="24"/>
      <c r="AG11">
        <f t="shared" si="2"/>
        <v>14.7213004176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15.195824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0.1337232512</v>
      </c>
      <c r="AD12">
        <f t="shared" si="1"/>
        <v>15.062100748800001</v>
      </c>
      <c r="AE12">
        <v>0</v>
      </c>
      <c r="AF12" s="24"/>
      <c r="AG12">
        <f t="shared" si="2"/>
        <v>15.062100748800001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16.782688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0.14768765440000001</v>
      </c>
      <c r="AD13">
        <f t="shared" si="1"/>
        <v>16.635000345600002</v>
      </c>
      <c r="AE13">
        <v>0</v>
      </c>
      <c r="AF13" s="24"/>
      <c r="AG13">
        <f t="shared" si="2"/>
        <v>16.635000345600002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14.830106000000001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0.1305049328</v>
      </c>
      <c r="AD14">
        <f t="shared" si="1"/>
        <v>14.699601067200001</v>
      </c>
      <c r="AE14">
        <v>0</v>
      </c>
      <c r="AF14" s="24"/>
      <c r="AG14">
        <f t="shared" si="2"/>
        <v>14.699601067200001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15.506456999999999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0.1364568216</v>
      </c>
      <c r="AD15">
        <f t="shared" si="1"/>
        <v>15.3700001784</v>
      </c>
      <c r="AE15">
        <v>0</v>
      </c>
      <c r="AF15" s="24"/>
      <c r="AG15">
        <f t="shared" si="2"/>
        <v>15.3700001784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13.982244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0.1230437472</v>
      </c>
      <c r="AD16">
        <f t="shared" si="1"/>
        <v>13.859200252799999</v>
      </c>
      <c r="AE16">
        <v>0</v>
      </c>
      <c r="AF16" s="24"/>
      <c r="AG16">
        <f t="shared" si="2"/>
        <v>13.859200252799999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14.381356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0.12655593280000002</v>
      </c>
      <c r="AD17">
        <f t="shared" si="1"/>
        <v>14.2548000672</v>
      </c>
      <c r="AE17">
        <v>0</v>
      </c>
      <c r="AF17" s="24"/>
      <c r="AG17">
        <f t="shared" si="2"/>
        <v>14.2548000672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16.367837000000002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0.14403696560000001</v>
      </c>
      <c r="AD18">
        <f t="shared" si="1"/>
        <v>16.2238000344</v>
      </c>
      <c r="AE18">
        <v>0</v>
      </c>
      <c r="AF18" s="24"/>
      <c r="AG18">
        <f t="shared" si="2"/>
        <v>16.2238000344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17.623365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0.15508561200000001</v>
      </c>
      <c r="AD19">
        <f t="shared" si="1"/>
        <v>17.468279387999999</v>
      </c>
      <c r="AE19">
        <v>0</v>
      </c>
      <c r="AF19" s="24"/>
      <c r="AG19">
        <f t="shared" si="2"/>
        <v>17.468279387999999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18.75676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0.165059488</v>
      </c>
      <c r="AD20">
        <f t="shared" si="1"/>
        <v>18.591700511999999</v>
      </c>
      <c r="AE20">
        <v>0</v>
      </c>
      <c r="AF20" s="24"/>
      <c r="AG20">
        <f t="shared" si="2"/>
        <v>18.591700511999999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19.346045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0.37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0.17851719600000002</v>
      </c>
      <c r="AD21">
        <f t="shared" si="1"/>
        <v>20.107527804</v>
      </c>
      <c r="AE21">
        <v>0</v>
      </c>
      <c r="AF21" s="24"/>
      <c r="AG21">
        <f t="shared" si="2"/>
        <v>20.107527804</v>
      </c>
      <c r="AI21" s="34">
        <f>PXIL!M21</f>
        <v>0</v>
      </c>
      <c r="AJ21" s="34">
        <f>PXIL!S21</f>
        <v>0</v>
      </c>
      <c r="AK21" s="34">
        <f>RTM_IEX!M21</f>
        <v>0.43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0.14000000000000001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19.346045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0.31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0.177197196</v>
      </c>
      <c r="AD22">
        <f t="shared" si="1"/>
        <v>19.958847803999998</v>
      </c>
      <c r="AE22">
        <v>0</v>
      </c>
      <c r="AF22" s="24"/>
      <c r="AG22">
        <f t="shared" si="2"/>
        <v>19.958847803999998</v>
      </c>
      <c r="AI22" s="34">
        <f>PXIL!M22</f>
        <v>0</v>
      </c>
      <c r="AJ22" s="34">
        <f>PXIL!S22</f>
        <v>0</v>
      </c>
      <c r="AK22" s="34">
        <f>RTM_IEX!M22</f>
        <v>0.36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0.12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19.346045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0.68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0.18502919600000001</v>
      </c>
      <c r="AD23">
        <f t="shared" si="1"/>
        <v>20.841015804000001</v>
      </c>
      <c r="AE23">
        <v>0</v>
      </c>
      <c r="AF23" s="24"/>
      <c r="AG23">
        <f t="shared" si="2"/>
        <v>20.841015804000001</v>
      </c>
      <c r="AI23" s="34">
        <f>PXIL!M23</f>
        <v>0</v>
      </c>
      <c r="AJ23" s="34">
        <f>PXIL!S23</f>
        <v>0</v>
      </c>
      <c r="AK23" s="34">
        <f>RTM_IEX!M23</f>
        <v>0.74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0.26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19.346045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0.73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0.18617319600000004</v>
      </c>
      <c r="AD24">
        <f t="shared" si="1"/>
        <v>20.969871804</v>
      </c>
      <c r="AE24">
        <v>0</v>
      </c>
      <c r="AF24" s="24"/>
      <c r="AG24">
        <f t="shared" si="2"/>
        <v>20.969871804</v>
      </c>
      <c r="AI24" s="34">
        <f>PXIL!M24</f>
        <v>0</v>
      </c>
      <c r="AJ24" s="34">
        <f>PXIL!S24</f>
        <v>0</v>
      </c>
      <c r="AK24" s="34">
        <f>RTM_IEX!M24</f>
        <v>0.84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0.24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19.346045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0.39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0.17807719599999999</v>
      </c>
      <c r="AD25">
        <f t="shared" si="1"/>
        <v>20.057967804</v>
      </c>
      <c r="AE25">
        <v>0</v>
      </c>
      <c r="AF25" s="24"/>
      <c r="AG25">
        <f t="shared" si="2"/>
        <v>20.057967804</v>
      </c>
      <c r="AI25" s="34">
        <f>PXIL!M25</f>
        <v>0</v>
      </c>
      <c r="AJ25" s="34">
        <f>PXIL!S25</f>
        <v>0</v>
      </c>
      <c r="AK25" s="34">
        <f>RTM_IEX!M25</f>
        <v>0.36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0.14000000000000001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19.346045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0.74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0.184325196</v>
      </c>
      <c r="AD26">
        <f t="shared" si="1"/>
        <v>20.761719803999998</v>
      </c>
      <c r="AE26">
        <v>0</v>
      </c>
      <c r="AF26" s="24"/>
      <c r="AG26">
        <f t="shared" si="2"/>
        <v>20.761719803999998</v>
      </c>
      <c r="AI26" s="34">
        <f>PXIL!M26</f>
        <v>0</v>
      </c>
      <c r="AJ26" s="34">
        <f>PXIL!S26</f>
        <v>0</v>
      </c>
      <c r="AK26" s="34">
        <f>RTM_IEX!M26</f>
        <v>0.62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0.24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19.195118000000001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0.16891703840000002</v>
      </c>
      <c r="AD27">
        <f t="shared" si="1"/>
        <v>19.026200961600001</v>
      </c>
      <c r="AE27">
        <v>0</v>
      </c>
      <c r="AF27" s="24"/>
      <c r="AG27">
        <f t="shared" si="2"/>
        <v>19.026200961600001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19.346045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0.54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0.180717196</v>
      </c>
      <c r="AD28">
        <f t="shared" si="1"/>
        <v>20.355327804000002</v>
      </c>
      <c r="AE28">
        <v>0</v>
      </c>
      <c r="AF28" s="24"/>
      <c r="AG28">
        <f t="shared" si="2"/>
        <v>20.355327804000002</v>
      </c>
      <c r="AI28" s="34">
        <f>PXIL!M28</f>
        <v>0</v>
      </c>
      <c r="AJ28" s="34">
        <f>PXIL!S28</f>
        <v>0</v>
      </c>
      <c r="AK28" s="34">
        <f>RTM_IEX!M28</f>
        <v>0.46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0.19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19.346045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0.55000000000000004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0.18098119600000004</v>
      </c>
      <c r="AD29">
        <f t="shared" si="1"/>
        <v>20.385063803999998</v>
      </c>
      <c r="AE29">
        <v>0</v>
      </c>
      <c r="AF29" s="24"/>
      <c r="AG29">
        <f t="shared" si="2"/>
        <v>20.385063803999998</v>
      </c>
      <c r="AI29" s="34">
        <f>PXIL!M29</f>
        <v>0</v>
      </c>
      <c r="AJ29" s="34">
        <f>PXIL!S29</f>
        <v>0</v>
      </c>
      <c r="AK29" s="34">
        <f>RTM_IEX!M29</f>
        <v>0.45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0.22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19.346045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0.27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0.17534919600000001</v>
      </c>
      <c r="AD30">
        <f t="shared" si="1"/>
        <v>19.750695803999999</v>
      </c>
      <c r="AE30">
        <v>0</v>
      </c>
      <c r="AF30" s="24"/>
      <c r="AG30">
        <f t="shared" si="2"/>
        <v>19.750695803999999</v>
      </c>
      <c r="AI30" s="34">
        <f>PXIL!M30</f>
        <v>0</v>
      </c>
      <c r="AJ30" s="34">
        <f>PXIL!S30</f>
        <v>0</v>
      </c>
      <c r="AK30" s="34">
        <f>RTM_IEX!M30</f>
        <v>0.2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0.11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19.346045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0.79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0.186965196</v>
      </c>
      <c r="AD31">
        <f t="shared" si="1"/>
        <v>21.059079804</v>
      </c>
      <c r="AE31">
        <v>0</v>
      </c>
      <c r="AF31" s="24"/>
      <c r="AG31">
        <f t="shared" si="2"/>
        <v>21.059079804</v>
      </c>
      <c r="AI31" s="34">
        <f>PXIL!M31</f>
        <v>0</v>
      </c>
      <c r="AJ31" s="34">
        <f>PXIL!S31</f>
        <v>0</v>
      </c>
      <c r="AK31" s="34">
        <f>RTM_IEX!M31</f>
        <v>0.79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0.32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19.346045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0.95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0.18916519599999998</v>
      </c>
      <c r="AD32">
        <f t="shared" si="1"/>
        <v>21.306879804000001</v>
      </c>
      <c r="AE32">
        <v>0</v>
      </c>
      <c r="AF32" s="24"/>
      <c r="AG32">
        <f t="shared" si="2"/>
        <v>21.306879804000001</v>
      </c>
      <c r="AI32" s="34">
        <f>PXIL!M32</f>
        <v>0</v>
      </c>
      <c r="AJ32" s="34">
        <f>PXIL!S32</f>
        <v>0</v>
      </c>
      <c r="AK32" s="34">
        <f>RTM_IEX!M32</f>
        <v>0.85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0.35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19.346045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0.17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0.17385319600000004</v>
      </c>
      <c r="AD33">
        <f t="shared" si="1"/>
        <v>19.582191804000001</v>
      </c>
      <c r="AE33">
        <v>0</v>
      </c>
      <c r="AF33" s="24"/>
      <c r="AG33">
        <f t="shared" si="2"/>
        <v>19.582191804000001</v>
      </c>
      <c r="AI33" s="34">
        <f>PXIL!M33</f>
        <v>0</v>
      </c>
      <c r="AJ33" s="34">
        <f>PXIL!S33</f>
        <v>0</v>
      </c>
      <c r="AK33" s="34">
        <f>RTM_IEX!M33</f>
        <v>0.18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0.06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18.029561000000001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0.15866013680000002</v>
      </c>
      <c r="AD34">
        <f t="shared" si="1"/>
        <v>17.870900863199999</v>
      </c>
      <c r="AE34">
        <v>0</v>
      </c>
      <c r="AF34" s="24"/>
      <c r="AG34">
        <f t="shared" si="2"/>
        <v>17.870900863199999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19.346045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0.31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0.178165196</v>
      </c>
      <c r="AD35">
        <f t="shared" si="1"/>
        <v>20.067879804</v>
      </c>
      <c r="AE35">
        <v>0</v>
      </c>
      <c r="AF35" s="24"/>
      <c r="AG35">
        <f t="shared" si="2"/>
        <v>20.067879804</v>
      </c>
      <c r="AI35" s="34">
        <f>PXIL!M35</f>
        <v>0</v>
      </c>
      <c r="AJ35" s="34">
        <f>PXIL!S35</f>
        <v>0</v>
      </c>
      <c r="AK35" s="34">
        <f>RTM_IEX!M35</f>
        <v>0.48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0.11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19.346045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0.74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0.18890119599999999</v>
      </c>
      <c r="AD36">
        <f t="shared" si="1"/>
        <v>21.277143803999998</v>
      </c>
      <c r="AE36">
        <v>0</v>
      </c>
      <c r="AF36" s="24"/>
      <c r="AG36">
        <f t="shared" si="2"/>
        <v>21.277143803999998</v>
      </c>
      <c r="AI36" s="34">
        <f>PXIL!M36</f>
        <v>0</v>
      </c>
      <c r="AJ36" s="34">
        <f>PXIL!S36</f>
        <v>0</v>
      </c>
      <c r="AK36" s="34">
        <f>RTM_IEX!M36</f>
        <v>1.06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0.32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19.346045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1.1000000000000001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0.19690919600000004</v>
      </c>
      <c r="AD37">
        <f t="shared" si="1"/>
        <v>22.179135804000001</v>
      </c>
      <c r="AE37">
        <v>0</v>
      </c>
      <c r="AF37" s="24"/>
      <c r="AG37">
        <f t="shared" si="2"/>
        <v>22.179135804000001</v>
      </c>
      <c r="AI37" s="34">
        <f>PXIL!M37</f>
        <v>0</v>
      </c>
      <c r="AJ37" s="34">
        <f>PXIL!S37</f>
        <v>0</v>
      </c>
      <c r="AK37" s="34">
        <f>RTM_IEX!M37</f>
        <v>1.45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0.48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19.346045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1.51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0.20579719600000004</v>
      </c>
      <c r="AD38">
        <f t="shared" si="1"/>
        <v>23.180247804000004</v>
      </c>
      <c r="AE38">
        <v>0</v>
      </c>
      <c r="AF38" s="24"/>
      <c r="AG38">
        <f t="shared" si="2"/>
        <v>23.180247804000004</v>
      </c>
      <c r="AI38" s="34">
        <f>PXIL!M38</f>
        <v>0</v>
      </c>
      <c r="AJ38" s="34">
        <f>PXIL!S38</f>
        <v>0</v>
      </c>
      <c r="AK38" s="34">
        <f>RTM_IEX!M38</f>
        <v>1.84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0.69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19.346045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0.11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0.17684519600000001</v>
      </c>
      <c r="AD39">
        <f t="shared" si="1"/>
        <v>19.919199804000002</v>
      </c>
      <c r="AE39">
        <v>0</v>
      </c>
      <c r="AF39" s="24"/>
      <c r="AG39">
        <f t="shared" si="2"/>
        <v>19.919199804000002</v>
      </c>
      <c r="AI39" s="34">
        <f>PXIL!M39</f>
        <v>0</v>
      </c>
      <c r="AJ39" s="34">
        <f>PXIL!S39</f>
        <v>0</v>
      </c>
      <c r="AK39" s="34">
        <f>RTM_IEX!M39</f>
        <v>0.1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0.54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17.314063999999998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0.1523637632</v>
      </c>
      <c r="AD40">
        <f t="shared" si="1"/>
        <v>17.161700236799998</v>
      </c>
      <c r="AE40">
        <v>0</v>
      </c>
      <c r="AF40" s="24"/>
      <c r="AG40">
        <f t="shared" si="2"/>
        <v>17.161700236799998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19.346045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0.11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0.17754919600000002</v>
      </c>
      <c r="AD41">
        <f t="shared" si="1"/>
        <v>19.998495804000001</v>
      </c>
      <c r="AE41">
        <v>0</v>
      </c>
      <c r="AF41" s="24"/>
      <c r="AG41">
        <f t="shared" si="2"/>
        <v>19.998495804000001</v>
      </c>
      <c r="AI41" s="34">
        <f>PXIL!M41</f>
        <v>0</v>
      </c>
      <c r="AJ41" s="34">
        <f>PXIL!S41</f>
        <v>0</v>
      </c>
      <c r="AK41" s="34">
        <f>RTM_IEX!M41</f>
        <v>0.1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0.62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19.346045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0.16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0.18062919600000002</v>
      </c>
      <c r="AD42">
        <f t="shared" si="1"/>
        <v>20.345415803999998</v>
      </c>
      <c r="AE42">
        <v>0</v>
      </c>
      <c r="AF42" s="24"/>
      <c r="AG42">
        <f t="shared" si="2"/>
        <v>20.345415803999998</v>
      </c>
      <c r="AI42" s="34">
        <f>PXIL!M42</f>
        <v>0</v>
      </c>
      <c r="AJ42" s="34">
        <f>PXIL!S42</f>
        <v>0</v>
      </c>
      <c r="AK42" s="34">
        <f>RTM_IEX!M42</f>
        <v>0.19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0.83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18.095037000000001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0.15923632560000003</v>
      </c>
      <c r="AD43">
        <f t="shared" si="1"/>
        <v>17.935800674400003</v>
      </c>
      <c r="AE43">
        <v>0</v>
      </c>
      <c r="AF43" s="24"/>
      <c r="AG43">
        <f t="shared" si="2"/>
        <v>17.935800674400003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19.346045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0.17446919600000002</v>
      </c>
      <c r="AD44">
        <f t="shared" si="1"/>
        <v>19.651575804</v>
      </c>
      <c r="AE44">
        <v>0</v>
      </c>
      <c r="AF44" s="24"/>
      <c r="AG44">
        <f t="shared" si="2"/>
        <v>19.651575804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0.48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19.346045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0.17446919600000002</v>
      </c>
      <c r="AD45">
        <f t="shared" si="1"/>
        <v>19.651575804</v>
      </c>
      <c r="AE45">
        <v>0</v>
      </c>
      <c r="AF45" s="24"/>
      <c r="AG45">
        <f t="shared" si="2"/>
        <v>19.651575804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0.48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19.346045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0.17112519600000001</v>
      </c>
      <c r="AD46">
        <f t="shared" si="1"/>
        <v>19.274919804000003</v>
      </c>
      <c r="AE46">
        <v>0</v>
      </c>
      <c r="AF46" s="24"/>
      <c r="AG46">
        <f t="shared" si="2"/>
        <v>19.274919804000003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0.1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19.218623999999998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0.16912389119999999</v>
      </c>
      <c r="AD47">
        <f t="shared" si="1"/>
        <v>19.049500108799997</v>
      </c>
      <c r="AE47">
        <v>0</v>
      </c>
      <c r="AF47" s="24"/>
      <c r="AG47">
        <f t="shared" si="2"/>
        <v>19.049500108799997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18.945118000000001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0.16671703840000002</v>
      </c>
      <c r="AD48">
        <f t="shared" si="1"/>
        <v>18.778400961599999</v>
      </c>
      <c r="AE48">
        <v>0</v>
      </c>
      <c r="AF48" s="24"/>
      <c r="AG48">
        <f t="shared" si="2"/>
        <v>18.778400961599999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18.835251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0.16575020879999999</v>
      </c>
      <c r="AD49">
        <f t="shared" si="1"/>
        <v>18.669500791200001</v>
      </c>
      <c r="AE49">
        <v>0</v>
      </c>
      <c r="AF49" s="24"/>
      <c r="AG49">
        <f t="shared" si="2"/>
        <v>18.669500791200001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19.346045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0.19497319600000002</v>
      </c>
      <c r="AD50">
        <f t="shared" si="1"/>
        <v>21.961071803999999</v>
      </c>
      <c r="AE50">
        <v>0</v>
      </c>
      <c r="AF50" s="24"/>
      <c r="AG50">
        <f t="shared" si="2"/>
        <v>21.961071803999999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2.81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19.346045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0.18898919600000003</v>
      </c>
      <c r="AD51">
        <f t="shared" si="1"/>
        <v>21.287055803999998</v>
      </c>
      <c r="AE51">
        <v>0</v>
      </c>
      <c r="AF51" s="24"/>
      <c r="AG51">
        <f t="shared" si="2"/>
        <v>21.287055803999998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2.13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18.763621000000001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0.16511986480000002</v>
      </c>
      <c r="AD52">
        <f t="shared" si="1"/>
        <v>18.598501135199999</v>
      </c>
      <c r="AE52">
        <v>0</v>
      </c>
      <c r="AF52" s="24"/>
      <c r="AG52">
        <f t="shared" si="2"/>
        <v>18.598501135199999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19.346045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0.17534919600000001</v>
      </c>
      <c r="AD53">
        <f t="shared" si="1"/>
        <v>19.750695803999999</v>
      </c>
      <c r="AE53">
        <v>0</v>
      </c>
      <c r="AF53" s="24"/>
      <c r="AG53">
        <f t="shared" si="2"/>
        <v>19.750695803999999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0.57999999999999996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19.346045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0.17534919600000001</v>
      </c>
      <c r="AD54">
        <f t="shared" si="1"/>
        <v>19.750695803999999</v>
      </c>
      <c r="AE54">
        <v>0</v>
      </c>
      <c r="AF54" s="24"/>
      <c r="AG54">
        <f t="shared" si="2"/>
        <v>19.750695803999999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0.57999999999999996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19.346045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0.18810919600000001</v>
      </c>
      <c r="AD55">
        <f t="shared" si="1"/>
        <v>21.187935804000002</v>
      </c>
      <c r="AE55">
        <v>0</v>
      </c>
      <c r="AF55" s="24"/>
      <c r="AG55">
        <f t="shared" si="2"/>
        <v>21.187935804000002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2.0299999999999998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19.346045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0.20518119600000001</v>
      </c>
      <c r="AD56">
        <f t="shared" si="1"/>
        <v>23.110863803999997</v>
      </c>
      <c r="AE56">
        <v>0</v>
      </c>
      <c r="AF56" s="24"/>
      <c r="AG56">
        <f t="shared" si="2"/>
        <v>23.110863803999997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3.97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19.346045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0.21195719600000001</v>
      </c>
      <c r="AD57">
        <f t="shared" si="1"/>
        <v>23.874087803999998</v>
      </c>
      <c r="AE57">
        <v>0</v>
      </c>
      <c r="AF57" s="24"/>
      <c r="AG57">
        <f t="shared" si="2"/>
        <v>23.874087803999998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4.74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19.346045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0.21195719600000001</v>
      </c>
      <c r="AD58">
        <f t="shared" si="1"/>
        <v>23.874087803999998</v>
      </c>
      <c r="AE58">
        <v>0</v>
      </c>
      <c r="AF58" s="24"/>
      <c r="AG58">
        <f t="shared" si="2"/>
        <v>23.874087803999998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4.74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19.346045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0.19752519600000001</v>
      </c>
      <c r="AD59">
        <f t="shared" si="1"/>
        <v>22.248519804000001</v>
      </c>
      <c r="AE59">
        <v>0</v>
      </c>
      <c r="AF59" s="24"/>
      <c r="AG59">
        <f t="shared" si="2"/>
        <v>22.248519804000001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3.1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19.346045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0.21195719600000001</v>
      </c>
      <c r="AD60">
        <f t="shared" si="1"/>
        <v>23.874087803999998</v>
      </c>
      <c r="AE60">
        <v>0</v>
      </c>
      <c r="AF60" s="24"/>
      <c r="AG60">
        <f t="shared" si="2"/>
        <v>23.874087803999998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4.74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19.346045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0.21195719600000001</v>
      </c>
      <c r="AD61">
        <f t="shared" si="1"/>
        <v>23.874087803999998</v>
      </c>
      <c r="AE61">
        <v>0</v>
      </c>
      <c r="AF61" s="24"/>
      <c r="AG61">
        <f t="shared" si="2"/>
        <v>23.874087803999998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4.74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19.346045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0.21195719600000001</v>
      </c>
      <c r="AD62">
        <f t="shared" si="1"/>
        <v>23.874087803999998</v>
      </c>
      <c r="AE62">
        <v>0</v>
      </c>
      <c r="AF62" s="24"/>
      <c r="AG62">
        <f t="shared" si="2"/>
        <v>23.874087803999998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4.74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19.346045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0.21195719600000001</v>
      </c>
      <c r="AD63">
        <f t="shared" si="1"/>
        <v>23.874087803999998</v>
      </c>
      <c r="AE63">
        <v>0</v>
      </c>
      <c r="AF63" s="24"/>
      <c r="AG63">
        <f t="shared" si="2"/>
        <v>23.874087803999998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4.74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19.346045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0.21195719600000001</v>
      </c>
      <c r="AD64">
        <f t="shared" si="1"/>
        <v>23.874087803999998</v>
      </c>
      <c r="AE64">
        <v>0</v>
      </c>
      <c r="AF64" s="24"/>
      <c r="AG64">
        <f t="shared" si="2"/>
        <v>23.874087803999998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4.74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19.346045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0.21195719600000001</v>
      </c>
      <c r="AD65">
        <f t="shared" si="1"/>
        <v>23.874087803999998</v>
      </c>
      <c r="AE65">
        <v>0</v>
      </c>
      <c r="AF65" s="24"/>
      <c r="AG65">
        <f t="shared" si="2"/>
        <v>23.874087803999998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4.74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19.346045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0.06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0.21230919599999998</v>
      </c>
      <c r="AD66">
        <f t="shared" si="1"/>
        <v>23.913735803999998</v>
      </c>
      <c r="AE66">
        <v>0</v>
      </c>
      <c r="AF66" s="24"/>
      <c r="AG66">
        <f t="shared" si="2"/>
        <v>23.913735803999998</v>
      </c>
      <c r="AI66" s="34">
        <f>PXIL!M66</f>
        <v>0</v>
      </c>
      <c r="AJ66" s="34">
        <f>PXIL!S66</f>
        <v>0</v>
      </c>
      <c r="AK66" s="34">
        <f>RTM_IEX!M66</f>
        <v>0.28999999999999998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4.43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19.346045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0.03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0.21257319600000002</v>
      </c>
      <c r="AD67">
        <f t="shared" si="1"/>
        <v>23.943471804000001</v>
      </c>
      <c r="AE67">
        <v>0</v>
      </c>
      <c r="AF67" s="24"/>
      <c r="AG67">
        <f t="shared" si="2"/>
        <v>23.943471804000001</v>
      </c>
      <c r="AI67" s="34">
        <f>PXIL!M67</f>
        <v>0</v>
      </c>
      <c r="AJ67" s="34">
        <f>PXIL!S67</f>
        <v>0</v>
      </c>
      <c r="AK67" s="34">
        <f>RTM_IEX!M67</f>
        <v>0.19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4.59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19.346045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0.21222119600000003</v>
      </c>
      <c r="AD68">
        <f t="shared" ref="AD68:AD98" si="4">SUM(B68:AB68,AI68:AR68)-AC68</f>
        <v>23.903823804000002</v>
      </c>
      <c r="AE68">
        <v>0</v>
      </c>
      <c r="AF68" s="24"/>
      <c r="AG68">
        <f t="shared" ref="AG68:AG98" si="5">SUM(AD68:AF68)</f>
        <v>23.903823804000002</v>
      </c>
      <c r="AI68" s="34">
        <f>PXIL!M68</f>
        <v>0</v>
      </c>
      <c r="AJ68" s="34">
        <f>PXIL!S68</f>
        <v>0</v>
      </c>
      <c r="AK68" s="34">
        <f>RTM_IEX!M68</f>
        <v>0.39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4.28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19.346045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7.0000000000000007E-2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0.21266119600000002</v>
      </c>
      <c r="AD69">
        <f t="shared" si="4"/>
        <v>23.953383804000001</v>
      </c>
      <c r="AE69">
        <v>0</v>
      </c>
      <c r="AF69" s="24"/>
      <c r="AG69">
        <f t="shared" si="5"/>
        <v>23.953383804000001</v>
      </c>
      <c r="AI69" s="34">
        <f>PXIL!M69</f>
        <v>0</v>
      </c>
      <c r="AJ69" s="34">
        <f>PXIL!S69</f>
        <v>0</v>
      </c>
      <c r="AK69" s="34">
        <f>RTM_IEX!M69</f>
        <v>0.39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4.3600000000000003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19.346045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0.19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0.21195719600000001</v>
      </c>
      <c r="AD70">
        <f t="shared" si="4"/>
        <v>23.874087803999998</v>
      </c>
      <c r="AE70">
        <v>0</v>
      </c>
      <c r="AF70" s="24"/>
      <c r="AG70">
        <f t="shared" si="5"/>
        <v>23.874087803999998</v>
      </c>
      <c r="AI70" s="34">
        <f>PXIL!M70</f>
        <v>0</v>
      </c>
      <c r="AJ70" s="34">
        <f>PXIL!S70</f>
        <v>0</v>
      </c>
      <c r="AK70" s="34">
        <f>RTM_IEX!M70</f>
        <v>0.57999999999999996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3.97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19.346045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1.1399999999999999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0.21239719600000004</v>
      </c>
      <c r="AD71">
        <f t="shared" si="4"/>
        <v>23.923647803999998</v>
      </c>
      <c r="AE71">
        <v>0</v>
      </c>
      <c r="AF71" s="24"/>
      <c r="AG71">
        <f t="shared" si="5"/>
        <v>23.923647803999998</v>
      </c>
      <c r="AI71" s="34">
        <f>PXIL!M71</f>
        <v>0</v>
      </c>
      <c r="AJ71" s="34">
        <f>PXIL!S71</f>
        <v>0</v>
      </c>
      <c r="AK71" s="34">
        <f>RTM_IEX!M71</f>
        <v>3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0.65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19.346045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1.33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0.21204519600000005</v>
      </c>
      <c r="AD72">
        <f t="shared" si="4"/>
        <v>23.883999803999998</v>
      </c>
      <c r="AE72">
        <v>0</v>
      </c>
      <c r="AF72" s="24"/>
      <c r="AG72">
        <f t="shared" si="5"/>
        <v>23.883999803999998</v>
      </c>
      <c r="AI72" s="34">
        <f>PXIL!M72</f>
        <v>0</v>
      </c>
      <c r="AJ72" s="34">
        <f>PXIL!S72</f>
        <v>0</v>
      </c>
      <c r="AK72" s="34">
        <f>RTM_IEX!M72</f>
        <v>2.81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0.61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19.346045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1.45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0.212221196</v>
      </c>
      <c r="AD73">
        <f t="shared" si="4"/>
        <v>23.903823803999998</v>
      </c>
      <c r="AE73">
        <v>0</v>
      </c>
      <c r="AF73" s="24"/>
      <c r="AG73">
        <f t="shared" si="5"/>
        <v>23.903823803999998</v>
      </c>
      <c r="AI73" s="34">
        <f>PXIL!M73</f>
        <v>0</v>
      </c>
      <c r="AJ73" s="34">
        <f>PXIL!S73</f>
        <v>0</v>
      </c>
      <c r="AK73" s="34">
        <f>RTM_IEX!M73</f>
        <v>2.9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0.42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19.346045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1.27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0.21213319600000002</v>
      </c>
      <c r="AD74">
        <f t="shared" si="4"/>
        <v>23.893911804000002</v>
      </c>
      <c r="AE74">
        <v>0</v>
      </c>
      <c r="AF74" s="24"/>
      <c r="AG74">
        <f t="shared" si="5"/>
        <v>23.893911804000002</v>
      </c>
      <c r="AI74" s="34">
        <f>PXIL!M74</f>
        <v>0</v>
      </c>
      <c r="AJ74" s="34">
        <f>PXIL!S74</f>
        <v>0</v>
      </c>
      <c r="AK74" s="34">
        <f>RTM_IEX!M74</f>
        <v>3.1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0.39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19.346045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0.21230919600000003</v>
      </c>
      <c r="AD75">
        <f t="shared" si="4"/>
        <v>23.913735804000002</v>
      </c>
      <c r="AE75">
        <v>0</v>
      </c>
      <c r="AF75" s="24"/>
      <c r="AG75">
        <f t="shared" si="5"/>
        <v>23.913735804000002</v>
      </c>
      <c r="AI75" s="34">
        <f>PXIL!M75</f>
        <v>0</v>
      </c>
      <c r="AJ75" s="34">
        <f>PXIL!S75</f>
        <v>0</v>
      </c>
      <c r="AK75" s="34">
        <f>RTM_IEX!M75</f>
        <v>3.87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0.21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19.346045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0.49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0.20069319599999999</v>
      </c>
      <c r="AD76">
        <f t="shared" si="4"/>
        <v>22.605351803999998</v>
      </c>
      <c r="AE76">
        <v>0</v>
      </c>
      <c r="AF76" s="24"/>
      <c r="AG76">
        <f t="shared" si="5"/>
        <v>22.605351803999998</v>
      </c>
      <c r="AI76" s="34">
        <f>PXIL!M76</f>
        <v>0</v>
      </c>
      <c r="AJ76" s="34">
        <f>PXIL!S76</f>
        <v>0</v>
      </c>
      <c r="AK76" s="34">
        <f>RTM_IEX!M76</f>
        <v>2.81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0.16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19.346045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0.62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0.21222119600000003</v>
      </c>
      <c r="AD77">
        <f t="shared" si="4"/>
        <v>23.903823803999998</v>
      </c>
      <c r="AE77">
        <v>0</v>
      </c>
      <c r="AF77" s="24"/>
      <c r="AG77">
        <f t="shared" si="5"/>
        <v>23.903823803999998</v>
      </c>
      <c r="AI77" s="34">
        <f>PXIL!M77</f>
        <v>0</v>
      </c>
      <c r="AJ77" s="34">
        <f>PXIL!S77</f>
        <v>0</v>
      </c>
      <c r="AK77" s="34">
        <f>RTM_IEX!M77</f>
        <v>3.97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0.18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19.346045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0.56000000000000005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0.21248519599999999</v>
      </c>
      <c r="AD78">
        <f t="shared" si="4"/>
        <v>23.933559803999998</v>
      </c>
      <c r="AE78">
        <v>0</v>
      </c>
      <c r="AF78" s="24"/>
      <c r="AG78">
        <f t="shared" si="5"/>
        <v>23.933559803999998</v>
      </c>
      <c r="AI78" s="34">
        <f>PXIL!M78</f>
        <v>0</v>
      </c>
      <c r="AJ78" s="34">
        <f>PXIL!S78</f>
        <v>0</v>
      </c>
      <c r="AK78" s="34">
        <f>RTM_IEX!M78</f>
        <v>4.0599999999999996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0.18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19.346045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0.39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0.19840519600000001</v>
      </c>
      <c r="AD79">
        <f t="shared" si="4"/>
        <v>22.347639804</v>
      </c>
      <c r="AE79">
        <v>0</v>
      </c>
      <c r="AF79" s="24"/>
      <c r="AG79">
        <f t="shared" si="5"/>
        <v>22.347639804</v>
      </c>
      <c r="AI79" s="34">
        <f>PXIL!M79</f>
        <v>0</v>
      </c>
      <c r="AJ79" s="34">
        <f>PXIL!S79</f>
        <v>0</v>
      </c>
      <c r="AK79" s="34">
        <f>RTM_IEX!M79</f>
        <v>2.7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0.11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19.346045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0.37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0.19259719600000003</v>
      </c>
      <c r="AD80">
        <f t="shared" si="4"/>
        <v>21.693447803999998</v>
      </c>
      <c r="AE80">
        <v>0</v>
      </c>
      <c r="AF80" s="24"/>
      <c r="AG80">
        <f t="shared" si="5"/>
        <v>21.693447803999998</v>
      </c>
      <c r="AI80" s="34">
        <f>PXIL!M80</f>
        <v>0</v>
      </c>
      <c r="AJ80" s="34">
        <f>PXIL!S80</f>
        <v>0</v>
      </c>
      <c r="AK80" s="34">
        <f>RTM_IEX!M80</f>
        <v>2.06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0.11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19.346045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0.38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0.18678919599999999</v>
      </c>
      <c r="AD81">
        <f t="shared" si="4"/>
        <v>21.039255804</v>
      </c>
      <c r="AE81">
        <v>0</v>
      </c>
      <c r="AF81" s="24"/>
      <c r="AG81">
        <f t="shared" si="5"/>
        <v>21.039255804</v>
      </c>
      <c r="AI81" s="34">
        <f>PXIL!M81</f>
        <v>0</v>
      </c>
      <c r="AJ81" s="34">
        <f>PXIL!S81</f>
        <v>0</v>
      </c>
      <c r="AK81" s="34">
        <f>RTM_IEX!M81</f>
        <v>1.39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0.11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19.346045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0.37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0.18749319600000003</v>
      </c>
      <c r="AD82">
        <f t="shared" si="4"/>
        <v>21.118551804000003</v>
      </c>
      <c r="AE82">
        <v>0</v>
      </c>
      <c r="AF82" s="24"/>
      <c r="AG82">
        <f t="shared" si="5"/>
        <v>21.118551804000003</v>
      </c>
      <c r="AI82" s="34">
        <f>PXIL!M82</f>
        <v>0</v>
      </c>
      <c r="AJ82" s="34">
        <f>PXIL!S82</f>
        <v>0</v>
      </c>
      <c r="AK82" s="34">
        <f>RTM_IEX!M82</f>
        <v>1.48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0.11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19.346045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0.36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0.18890119600000002</v>
      </c>
      <c r="AD83">
        <f t="shared" si="4"/>
        <v>21.277143804000001</v>
      </c>
      <c r="AE83">
        <v>0</v>
      </c>
      <c r="AF83" s="24"/>
      <c r="AG83">
        <f t="shared" si="5"/>
        <v>21.277143804000001</v>
      </c>
      <c r="AI83" s="34">
        <f>PXIL!M83</f>
        <v>0</v>
      </c>
      <c r="AJ83" s="34">
        <f>PXIL!S83</f>
        <v>0</v>
      </c>
      <c r="AK83" s="34">
        <f>RTM_IEX!M83</f>
        <v>1.66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0.1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19.346045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0.36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0.18846119600000003</v>
      </c>
      <c r="AD84">
        <f t="shared" si="4"/>
        <v>21.227583804000002</v>
      </c>
      <c r="AE84">
        <v>0</v>
      </c>
      <c r="AF84" s="24"/>
      <c r="AG84">
        <f t="shared" si="5"/>
        <v>21.227583804000002</v>
      </c>
      <c r="AI84" s="34">
        <f>PXIL!M84</f>
        <v>0</v>
      </c>
      <c r="AJ84" s="34">
        <f>PXIL!S84</f>
        <v>0</v>
      </c>
      <c r="AK84" s="34">
        <f>RTM_IEX!M84</f>
        <v>1.61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0.1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19.346045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0.36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0.19101319600000002</v>
      </c>
      <c r="AD85">
        <f t="shared" si="4"/>
        <v>21.515031803999999</v>
      </c>
      <c r="AE85">
        <v>0</v>
      </c>
      <c r="AF85" s="24"/>
      <c r="AG85">
        <f t="shared" si="5"/>
        <v>21.515031803999999</v>
      </c>
      <c r="AI85" s="34">
        <f>PXIL!M85</f>
        <v>0</v>
      </c>
      <c r="AJ85" s="34">
        <f>PXIL!S85</f>
        <v>0</v>
      </c>
      <c r="AK85" s="34">
        <f>RTM_IEX!M85</f>
        <v>1.9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0.1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19.346045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0.32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0.19039719599999999</v>
      </c>
      <c r="AD86">
        <f t="shared" si="4"/>
        <v>21.445647804000004</v>
      </c>
      <c r="AE86">
        <v>0</v>
      </c>
      <c r="AF86" s="24"/>
      <c r="AG86">
        <f t="shared" si="5"/>
        <v>21.445647804000004</v>
      </c>
      <c r="AI86" s="34">
        <f>PXIL!M86</f>
        <v>0</v>
      </c>
      <c r="AJ86" s="34">
        <f>PXIL!S86</f>
        <v>0</v>
      </c>
      <c r="AK86" s="34">
        <f>RTM_IEX!M86</f>
        <v>1.87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0.1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19.346045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0.33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0.19171719600000001</v>
      </c>
      <c r="AD87">
        <f t="shared" si="4"/>
        <v>21.594327804000002</v>
      </c>
      <c r="AE87">
        <v>0</v>
      </c>
      <c r="AF87" s="24"/>
      <c r="AG87">
        <f t="shared" si="5"/>
        <v>21.594327804000002</v>
      </c>
      <c r="AI87" s="34">
        <f>PXIL!M87</f>
        <v>0</v>
      </c>
      <c r="AJ87" s="34">
        <f>PXIL!S87</f>
        <v>0</v>
      </c>
      <c r="AK87" s="34">
        <f>RTM_IEX!M87</f>
        <v>2.0099999999999998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0.1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19.346045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0.28999999999999998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0.19224519600000001</v>
      </c>
      <c r="AD88">
        <f t="shared" si="4"/>
        <v>21.653799804000002</v>
      </c>
      <c r="AE88">
        <v>0</v>
      </c>
      <c r="AF88" s="24"/>
      <c r="AG88">
        <f t="shared" si="5"/>
        <v>21.653799804000002</v>
      </c>
      <c r="AI88" s="34">
        <f>PXIL!M88</f>
        <v>0</v>
      </c>
      <c r="AJ88" s="34">
        <f>PXIL!S88</f>
        <v>0</v>
      </c>
      <c r="AK88" s="34">
        <f>RTM_IEX!M88</f>
        <v>2.11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0.1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19.346045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0.28000000000000003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0.19330119600000001</v>
      </c>
      <c r="AD89">
        <f t="shared" si="4"/>
        <v>21.772743804000001</v>
      </c>
      <c r="AE89">
        <v>0</v>
      </c>
      <c r="AF89" s="24"/>
      <c r="AG89">
        <f t="shared" si="5"/>
        <v>21.772743804000001</v>
      </c>
      <c r="AI89" s="34">
        <f>PXIL!M89</f>
        <v>0</v>
      </c>
      <c r="AJ89" s="34">
        <f>PXIL!S89</f>
        <v>0</v>
      </c>
      <c r="AK89" s="34">
        <f>RTM_IEX!M89</f>
        <v>2.2400000000000002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0.1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19.346045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0.27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0.19435719600000001</v>
      </c>
      <c r="AD90">
        <f t="shared" si="4"/>
        <v>21.891687804000004</v>
      </c>
      <c r="AE90">
        <v>0</v>
      </c>
      <c r="AF90" s="24"/>
      <c r="AG90">
        <f t="shared" si="5"/>
        <v>21.891687804000004</v>
      </c>
      <c r="AI90" s="34">
        <f>PXIL!M90</f>
        <v>0</v>
      </c>
      <c r="AJ90" s="34">
        <f>PXIL!S90</f>
        <v>0</v>
      </c>
      <c r="AK90" s="34">
        <f>RTM_IEX!M90</f>
        <v>2.37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0.1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19.346045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0.19242119600000002</v>
      </c>
      <c r="AD91">
        <f t="shared" si="4"/>
        <v>21.673623803999998</v>
      </c>
      <c r="AE91">
        <v>0</v>
      </c>
      <c r="AF91" s="24"/>
      <c r="AG91">
        <f t="shared" si="5"/>
        <v>21.673623803999998</v>
      </c>
      <c r="AI91" s="34">
        <f>PXIL!M91</f>
        <v>0</v>
      </c>
      <c r="AJ91" s="34">
        <f>PXIL!S91</f>
        <v>0</v>
      </c>
      <c r="AK91" s="34">
        <f>RTM_IEX!M91</f>
        <v>2.15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0.1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19.346045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0.14000000000000001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0.18168519600000002</v>
      </c>
      <c r="AD92">
        <f t="shared" si="4"/>
        <v>20.464359804000001</v>
      </c>
      <c r="AE92">
        <v>0</v>
      </c>
      <c r="AF92" s="24"/>
      <c r="AG92">
        <f t="shared" si="5"/>
        <v>20.464359804000001</v>
      </c>
      <c r="AI92" s="34">
        <f>PXIL!M92</f>
        <v>0</v>
      </c>
      <c r="AJ92" s="34">
        <f>PXIL!S92</f>
        <v>0</v>
      </c>
      <c r="AK92" s="34">
        <f>RTM_IEX!M92</f>
        <v>1.1000000000000001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0.06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19.346045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0.179309196</v>
      </c>
      <c r="AD93">
        <f t="shared" si="4"/>
        <v>20.196735804000003</v>
      </c>
      <c r="AE93">
        <v>0</v>
      </c>
      <c r="AF93" s="24"/>
      <c r="AG93">
        <f t="shared" si="5"/>
        <v>20.196735804000003</v>
      </c>
      <c r="AI93" s="34">
        <f>PXIL!M93</f>
        <v>0</v>
      </c>
      <c r="AJ93" s="34">
        <f>PXIL!S93</f>
        <v>0</v>
      </c>
      <c r="AK93" s="34">
        <f>RTM_IEX!M93</f>
        <v>0.87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0.05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19.346045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0.17517319599999998</v>
      </c>
      <c r="AD94">
        <f t="shared" si="4"/>
        <v>19.730871804</v>
      </c>
      <c r="AE94">
        <v>0</v>
      </c>
      <c r="AF94" s="24"/>
      <c r="AG94">
        <f t="shared" si="5"/>
        <v>19.730871804</v>
      </c>
      <c r="AI94" s="34">
        <f>PXIL!M94</f>
        <v>0</v>
      </c>
      <c r="AJ94" s="34">
        <f>PXIL!S94</f>
        <v>0</v>
      </c>
      <c r="AK94" s="34">
        <f>RTM_IEX!M94</f>
        <v>0.47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0.03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19.346045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0.19347719599999999</v>
      </c>
      <c r="AD95">
        <f t="shared" si="4"/>
        <v>21.792567804000001</v>
      </c>
      <c r="AE95">
        <v>0</v>
      </c>
      <c r="AF95" s="24"/>
      <c r="AG95">
        <f t="shared" si="5"/>
        <v>21.792567804000001</v>
      </c>
      <c r="AI95" s="34">
        <f>PXIL!M95</f>
        <v>0</v>
      </c>
      <c r="AJ95" s="34">
        <f>PXIL!S95</f>
        <v>0</v>
      </c>
      <c r="AK95" s="34">
        <f>RTM_IEX!M95</f>
        <v>2.2999999999999998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0.1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19.346045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0.17693319599999999</v>
      </c>
      <c r="AD96">
        <f t="shared" si="4"/>
        <v>19.929111804000001</v>
      </c>
      <c r="AE96">
        <v>0</v>
      </c>
      <c r="AF96" s="24"/>
      <c r="AG96">
        <f t="shared" si="5"/>
        <v>19.929111804000001</v>
      </c>
      <c r="AI96" s="34">
        <f>PXIL!M96</f>
        <v>0</v>
      </c>
      <c r="AJ96" s="34">
        <f>PXIL!S96</f>
        <v>0</v>
      </c>
      <c r="AK96" s="34">
        <f>RTM_IEX!M96</f>
        <v>0.67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0.03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19.346045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0.18212519600000002</v>
      </c>
      <c r="AD97">
        <f t="shared" si="4"/>
        <v>20.513919804</v>
      </c>
      <c r="AE97">
        <v>0</v>
      </c>
      <c r="AF97" s="24"/>
      <c r="AG97">
        <f t="shared" si="5"/>
        <v>20.513919804</v>
      </c>
      <c r="AI97" s="34">
        <f>PXIL!M97</f>
        <v>0</v>
      </c>
      <c r="AJ97" s="34">
        <f>PXIL!S97</f>
        <v>0</v>
      </c>
      <c r="AK97" s="34">
        <f>RTM_IEX!M97</f>
        <v>1.19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0.05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19.346045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0.17094919600000003</v>
      </c>
      <c r="AD98">
        <f t="shared" si="4"/>
        <v>19.255095804000003</v>
      </c>
      <c r="AE98">
        <v>0</v>
      </c>
      <c r="AF98" s="24"/>
      <c r="AG98">
        <f t="shared" si="5"/>
        <v>19.255095804000003</v>
      </c>
      <c r="AI98" s="34">
        <f>PXIL!M98</f>
        <v>0</v>
      </c>
      <c r="AJ98" s="34">
        <f>PXIL!S98</f>
        <v>0</v>
      </c>
      <c r="AK98" s="34">
        <f>RTM_IEX!M98</f>
        <v>7.0000000000000007E-2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0.44937605625000004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5.9199999999999982E-3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4.3551952949999993E-3</v>
      </c>
      <c r="AD99">
        <f t="shared" si="6"/>
        <v>0.49055336095499991</v>
      </c>
      <c r="AE99">
        <f t="shared" ref="AE99:AR99" si="8">SUM(AE3:AE98)/4000</f>
        <v>0</v>
      </c>
      <c r="AG99">
        <f t="shared" si="8"/>
        <v>0.49055336095499991</v>
      </c>
      <c r="AI99">
        <f t="shared" si="8"/>
        <v>0</v>
      </c>
      <c r="AJ99">
        <f t="shared" si="8"/>
        <v>0</v>
      </c>
      <c r="AK99">
        <f t="shared" si="8"/>
        <v>1.8042499999999996E-2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2.1569999999999992E-2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45172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265</v>
      </c>
      <c r="C3" s="16">
        <f>'[1]03'!C5</f>
        <v>0</v>
      </c>
      <c r="D3" s="16">
        <f>'[1]03'!D5</f>
        <v>50</v>
      </c>
      <c r="E3" s="16">
        <f>'[1]03'!E5</f>
        <v>0</v>
      </c>
      <c r="F3" s="15">
        <f>SUM(B3:E3)</f>
        <v>315</v>
      </c>
      <c r="G3" s="15">
        <f>'[1]03'!H5</f>
        <v>265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'[1]03'!B6</f>
        <v>265</v>
      </c>
      <c r="C4" s="16">
        <f>'[1]03'!C6</f>
        <v>0</v>
      </c>
      <c r="D4" s="16">
        <f>'[1]03'!D6</f>
        <v>50</v>
      </c>
      <c r="E4" s="16">
        <f>'[1]03'!E6</f>
        <v>0</v>
      </c>
      <c r="F4" s="15">
        <f>SUM(B4:E4)</f>
        <v>315</v>
      </c>
      <c r="G4" s="15">
        <f>'[1]03'!H6</f>
        <v>265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'[1]03'!B7</f>
        <v>265</v>
      </c>
      <c r="C5" s="16">
        <f>'[1]03'!C7</f>
        <v>0</v>
      </c>
      <c r="D5" s="16">
        <f>'[1]03'!D7</f>
        <v>50</v>
      </c>
      <c r="E5" s="16">
        <f>'[1]03'!E7</f>
        <v>0</v>
      </c>
      <c r="F5" s="15">
        <f t="shared" ref="F5:F68" si="6">SUM(B5:E5)</f>
        <v>315</v>
      </c>
      <c r="G5" s="15">
        <f>'[1]03'!H7</f>
        <v>265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'[1]03'!B8</f>
        <v>265</v>
      </c>
      <c r="C6" s="16">
        <f>'[1]03'!C8</f>
        <v>0</v>
      </c>
      <c r="D6" s="16">
        <f>'[1]03'!D8</f>
        <v>50</v>
      </c>
      <c r="E6" s="16">
        <f>'[1]03'!E8</f>
        <v>0</v>
      </c>
      <c r="F6" s="15">
        <f t="shared" si="6"/>
        <v>315</v>
      </c>
      <c r="G6" s="15">
        <f>'[1]03'!H8</f>
        <v>265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'[1]03'!B9</f>
        <v>265</v>
      </c>
      <c r="C7" s="16">
        <f>'[1]03'!C9</f>
        <v>0</v>
      </c>
      <c r="D7" s="16">
        <f>'[1]03'!D9</f>
        <v>50</v>
      </c>
      <c r="E7" s="16">
        <f>'[1]03'!E9</f>
        <v>0</v>
      </c>
      <c r="F7" s="15">
        <f t="shared" si="6"/>
        <v>315</v>
      </c>
      <c r="G7" s="15">
        <f>'[1]03'!H9</f>
        <v>265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'[1]03'!B10</f>
        <v>265</v>
      </c>
      <c r="C8" s="16">
        <f>'[1]03'!C10</f>
        <v>0</v>
      </c>
      <c r="D8" s="16">
        <f>'[1]03'!D10</f>
        <v>50</v>
      </c>
      <c r="E8" s="16">
        <f>'[1]03'!E10</f>
        <v>0</v>
      </c>
      <c r="F8" s="15">
        <f t="shared" si="6"/>
        <v>315</v>
      </c>
      <c r="G8" s="15">
        <f>'[1]03'!H10</f>
        <v>265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'[1]03'!B11</f>
        <v>265</v>
      </c>
      <c r="C9" s="16">
        <f>'[1]03'!C11</f>
        <v>0</v>
      </c>
      <c r="D9" s="16">
        <f>'[1]03'!D11</f>
        <v>50</v>
      </c>
      <c r="E9" s="16">
        <f>'[1]03'!E11</f>
        <v>0</v>
      </c>
      <c r="F9" s="15">
        <f t="shared" si="6"/>
        <v>315</v>
      </c>
      <c r="G9" s="15">
        <f>'[1]03'!H11</f>
        <v>265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'[1]03'!B12</f>
        <v>265</v>
      </c>
      <c r="C10" s="16">
        <f>'[1]03'!C12</f>
        <v>0</v>
      </c>
      <c r="D10" s="16">
        <f>'[1]03'!D12</f>
        <v>50</v>
      </c>
      <c r="E10" s="16">
        <f>'[1]03'!E12</f>
        <v>0</v>
      </c>
      <c r="F10" s="15">
        <f t="shared" si="6"/>
        <v>315</v>
      </c>
      <c r="G10" s="15">
        <f>'[1]03'!H12</f>
        <v>265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'[1]03'!B13</f>
        <v>265</v>
      </c>
      <c r="C11" s="16">
        <f>'[1]03'!C13</f>
        <v>0</v>
      </c>
      <c r="D11" s="16">
        <f>'[1]03'!D13</f>
        <v>50</v>
      </c>
      <c r="E11" s="16">
        <f>'[1]03'!E13</f>
        <v>0</v>
      </c>
      <c r="F11" s="15">
        <f t="shared" si="6"/>
        <v>315</v>
      </c>
      <c r="G11" s="15">
        <f>'[1]03'!H13</f>
        <v>265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'[1]03'!B14</f>
        <v>265</v>
      </c>
      <c r="C12" s="16">
        <f>'[1]03'!C14</f>
        <v>0</v>
      </c>
      <c r="D12" s="16">
        <f>'[1]03'!D14</f>
        <v>50</v>
      </c>
      <c r="E12" s="16">
        <f>'[1]03'!E14</f>
        <v>0</v>
      </c>
      <c r="F12" s="15">
        <f t="shared" si="6"/>
        <v>315</v>
      </c>
      <c r="G12" s="15">
        <f>'[1]03'!H14</f>
        <v>265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'[1]03'!B15</f>
        <v>265</v>
      </c>
      <c r="C13" s="16">
        <f>'[1]03'!C15</f>
        <v>0</v>
      </c>
      <c r="D13" s="16">
        <f>'[1]03'!D15</f>
        <v>50</v>
      </c>
      <c r="E13" s="16">
        <f>'[1]03'!E15</f>
        <v>0</v>
      </c>
      <c r="F13" s="15">
        <f t="shared" si="6"/>
        <v>315</v>
      </c>
      <c r="G13" s="15">
        <f>'[1]03'!H15</f>
        <v>265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'[1]03'!B16</f>
        <v>265</v>
      </c>
      <c r="C14" s="16">
        <f>'[1]03'!C16</f>
        <v>0</v>
      </c>
      <c r="D14" s="16">
        <f>'[1]03'!D16</f>
        <v>50</v>
      </c>
      <c r="E14" s="16">
        <f>'[1]03'!E16</f>
        <v>0</v>
      </c>
      <c r="F14" s="15">
        <f t="shared" si="6"/>
        <v>315</v>
      </c>
      <c r="G14" s="15">
        <f>'[1]03'!H16</f>
        <v>265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'[1]03'!B17</f>
        <v>265</v>
      </c>
      <c r="C15" s="16">
        <f>'[1]03'!C17</f>
        <v>0</v>
      </c>
      <c r="D15" s="16">
        <f>'[1]03'!D17</f>
        <v>50</v>
      </c>
      <c r="E15" s="16">
        <f>'[1]03'!E17</f>
        <v>0</v>
      </c>
      <c r="F15" s="15">
        <f t="shared" si="6"/>
        <v>315</v>
      </c>
      <c r="G15" s="15">
        <f>'[1]03'!H17</f>
        <v>265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'[1]03'!B18</f>
        <v>265</v>
      </c>
      <c r="C16" s="16">
        <f>'[1]03'!C18</f>
        <v>0</v>
      </c>
      <c r="D16" s="16">
        <f>'[1]03'!D18</f>
        <v>50</v>
      </c>
      <c r="E16" s="16">
        <f>'[1]03'!E18</f>
        <v>0</v>
      </c>
      <c r="F16" s="15">
        <f t="shared" si="6"/>
        <v>315</v>
      </c>
      <c r="G16" s="15">
        <f>'[1]03'!H18</f>
        <v>265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'[1]03'!B19</f>
        <v>265</v>
      </c>
      <c r="C17" s="16">
        <f>'[1]03'!C19</f>
        <v>0</v>
      </c>
      <c r="D17" s="16">
        <f>'[1]03'!D19</f>
        <v>50</v>
      </c>
      <c r="E17" s="16">
        <f>'[1]03'!E19</f>
        <v>0</v>
      </c>
      <c r="F17" s="15">
        <f t="shared" si="6"/>
        <v>315</v>
      </c>
      <c r="G17" s="15">
        <f>'[1]03'!H19</f>
        <v>265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'[1]03'!B20</f>
        <v>265</v>
      </c>
      <c r="C18" s="16">
        <f>'[1]03'!C20</f>
        <v>0</v>
      </c>
      <c r="D18" s="16">
        <f>'[1]03'!D20</f>
        <v>50</v>
      </c>
      <c r="E18" s="16">
        <f>'[1]03'!E20</f>
        <v>0</v>
      </c>
      <c r="F18" s="15">
        <f t="shared" si="6"/>
        <v>315</v>
      </c>
      <c r="G18" s="15">
        <f>'[1]03'!H20</f>
        <v>265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'[1]03'!B21</f>
        <v>265</v>
      </c>
      <c r="C19" s="16">
        <f>'[1]03'!C21</f>
        <v>0</v>
      </c>
      <c r="D19" s="16">
        <f>'[1]03'!D21</f>
        <v>50</v>
      </c>
      <c r="E19" s="16">
        <f>'[1]03'!E21</f>
        <v>0</v>
      </c>
      <c r="F19" s="15">
        <f t="shared" si="6"/>
        <v>315</v>
      </c>
      <c r="G19" s="15">
        <f>'[1]03'!H21</f>
        <v>265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'[1]03'!B22</f>
        <v>265</v>
      </c>
      <c r="C20" s="16">
        <f>'[1]03'!C22</f>
        <v>0</v>
      </c>
      <c r="D20" s="16">
        <f>'[1]03'!D22</f>
        <v>50</v>
      </c>
      <c r="E20" s="16">
        <f>'[1]03'!E22</f>
        <v>0</v>
      </c>
      <c r="F20" s="15">
        <f t="shared" si="6"/>
        <v>315</v>
      </c>
      <c r="G20" s="15">
        <f>'[1]03'!H22</f>
        <v>265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'[1]03'!B23</f>
        <v>265</v>
      </c>
      <c r="C21" s="16">
        <f>'[1]03'!C23</f>
        <v>0</v>
      </c>
      <c r="D21" s="16">
        <f>'[1]03'!D23</f>
        <v>50</v>
      </c>
      <c r="E21" s="16">
        <f>'[1]03'!E23</f>
        <v>0</v>
      </c>
      <c r="F21" s="15">
        <f t="shared" si="6"/>
        <v>315</v>
      </c>
      <c r="G21" s="15">
        <f>'[1]03'!H23</f>
        <v>265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'[1]03'!B24</f>
        <v>265</v>
      </c>
      <c r="C22" s="16">
        <f>'[1]03'!C24</f>
        <v>0</v>
      </c>
      <c r="D22" s="16">
        <f>'[1]03'!D24</f>
        <v>50</v>
      </c>
      <c r="E22" s="16">
        <f>'[1]03'!E24</f>
        <v>0</v>
      </c>
      <c r="F22" s="15">
        <f t="shared" si="6"/>
        <v>315</v>
      </c>
      <c r="G22" s="15">
        <f>'[1]03'!H24</f>
        <v>265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'[1]03'!B25</f>
        <v>265</v>
      </c>
      <c r="C23" s="16">
        <f>'[1]03'!C25</f>
        <v>0</v>
      </c>
      <c r="D23" s="16">
        <f>'[1]03'!D25</f>
        <v>50</v>
      </c>
      <c r="E23" s="16">
        <f>'[1]03'!E25</f>
        <v>0</v>
      </c>
      <c r="F23" s="15">
        <f t="shared" si="6"/>
        <v>315</v>
      </c>
      <c r="G23" s="15">
        <f>'[1]03'!H25</f>
        <v>265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'[1]03'!B26</f>
        <v>265</v>
      </c>
      <c r="C24" s="16">
        <f>'[1]03'!C26</f>
        <v>0</v>
      </c>
      <c r="D24" s="16">
        <f>'[1]03'!D26</f>
        <v>50</v>
      </c>
      <c r="E24" s="16">
        <f>'[1]03'!E26</f>
        <v>0</v>
      </c>
      <c r="F24" s="15">
        <f t="shared" si="6"/>
        <v>315</v>
      </c>
      <c r="G24" s="15">
        <f>'[1]03'!H26</f>
        <v>265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'[1]03'!B27</f>
        <v>265</v>
      </c>
      <c r="C25" s="16">
        <f>'[1]03'!C27</f>
        <v>0</v>
      </c>
      <c r="D25" s="16">
        <f>'[1]03'!D27</f>
        <v>50</v>
      </c>
      <c r="E25" s="16">
        <f>'[1]03'!E27</f>
        <v>0</v>
      </c>
      <c r="F25" s="15">
        <f t="shared" si="6"/>
        <v>315</v>
      </c>
      <c r="G25" s="15">
        <f>'[1]03'!H27</f>
        <v>265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'[1]03'!B28</f>
        <v>265</v>
      </c>
      <c r="C26" s="16">
        <f>'[1]03'!C28</f>
        <v>0</v>
      </c>
      <c r="D26" s="16">
        <f>'[1]03'!D28</f>
        <v>50</v>
      </c>
      <c r="E26" s="16">
        <f>'[1]03'!E28</f>
        <v>0</v>
      </c>
      <c r="F26" s="15">
        <f t="shared" si="6"/>
        <v>315</v>
      </c>
      <c r="G26" s="15">
        <f>'[1]03'!H28</f>
        <v>265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'[1]03'!B29</f>
        <v>265</v>
      </c>
      <c r="C27" s="16">
        <f>'[1]03'!C29</f>
        <v>0</v>
      </c>
      <c r="D27" s="16">
        <f>'[1]03'!D29</f>
        <v>50</v>
      </c>
      <c r="E27" s="16">
        <f>'[1]03'!E29</f>
        <v>0</v>
      </c>
      <c r="F27" s="15">
        <f t="shared" si="6"/>
        <v>315</v>
      </c>
      <c r="G27" s="15">
        <f>'[1]03'!H29</f>
        <v>265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'[1]03'!B30</f>
        <v>265</v>
      </c>
      <c r="C28" s="16">
        <f>'[1]03'!C30</f>
        <v>0</v>
      </c>
      <c r="D28" s="16">
        <f>'[1]03'!D30</f>
        <v>50</v>
      </c>
      <c r="E28" s="16">
        <f>'[1]03'!E30</f>
        <v>0</v>
      </c>
      <c r="F28" s="15">
        <f t="shared" si="6"/>
        <v>315</v>
      </c>
      <c r="G28" s="15">
        <f>'[1]03'!H30</f>
        <v>265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'[1]03'!B31</f>
        <v>265</v>
      </c>
      <c r="C29" s="16">
        <f>'[1]03'!C31</f>
        <v>0</v>
      </c>
      <c r="D29" s="16">
        <f>'[1]03'!D31</f>
        <v>50</v>
      </c>
      <c r="E29" s="16">
        <f>'[1]03'!E31</f>
        <v>0</v>
      </c>
      <c r="F29" s="15">
        <f t="shared" si="6"/>
        <v>315</v>
      </c>
      <c r="G29" s="15">
        <f>'[1]03'!H31</f>
        <v>265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'[1]03'!B32</f>
        <v>265</v>
      </c>
      <c r="C30" s="16">
        <f>'[1]03'!C32</f>
        <v>0</v>
      </c>
      <c r="D30" s="16">
        <f>'[1]03'!D32</f>
        <v>50</v>
      </c>
      <c r="E30" s="16">
        <f>'[1]03'!E32</f>
        <v>0</v>
      </c>
      <c r="F30" s="15">
        <f t="shared" si="6"/>
        <v>315</v>
      </c>
      <c r="G30" s="15">
        <f>'[1]03'!H32</f>
        <v>265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'[1]03'!B33</f>
        <v>265</v>
      </c>
      <c r="C31" s="16">
        <f>'[1]03'!C33</f>
        <v>0</v>
      </c>
      <c r="D31" s="16">
        <f>'[1]03'!D33</f>
        <v>50</v>
      </c>
      <c r="E31" s="16">
        <f>'[1]03'!E33</f>
        <v>0</v>
      </c>
      <c r="F31" s="15">
        <f t="shared" si="6"/>
        <v>315</v>
      </c>
      <c r="G31" s="15">
        <f>'[1]03'!H33</f>
        <v>265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'[1]03'!B34</f>
        <v>265</v>
      </c>
      <c r="C32" s="16">
        <f>'[1]03'!C34</f>
        <v>0</v>
      </c>
      <c r="D32" s="16">
        <f>'[1]03'!D34</f>
        <v>50</v>
      </c>
      <c r="E32" s="16">
        <f>'[1]03'!E34</f>
        <v>0</v>
      </c>
      <c r="F32" s="15">
        <f t="shared" si="6"/>
        <v>315</v>
      </c>
      <c r="G32" s="15">
        <f>'[1]03'!H34</f>
        <v>265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'[1]03'!B35</f>
        <v>265</v>
      </c>
      <c r="C33" s="16">
        <f>'[1]03'!C35</f>
        <v>0</v>
      </c>
      <c r="D33" s="16">
        <f>'[1]03'!D35</f>
        <v>50</v>
      </c>
      <c r="E33" s="16">
        <f>'[1]03'!E35</f>
        <v>0</v>
      </c>
      <c r="F33" s="15">
        <f t="shared" si="6"/>
        <v>315</v>
      </c>
      <c r="G33" s="15">
        <f>'[1]03'!H35</f>
        <v>265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'[1]03'!B36</f>
        <v>265</v>
      </c>
      <c r="C34" s="16">
        <f>'[1]03'!C36</f>
        <v>0</v>
      </c>
      <c r="D34" s="16">
        <f>'[1]03'!D36</f>
        <v>50</v>
      </c>
      <c r="E34" s="16">
        <f>'[1]03'!E36</f>
        <v>0</v>
      </c>
      <c r="F34" s="15">
        <f t="shared" si="6"/>
        <v>315</v>
      </c>
      <c r="G34" s="15">
        <f>'[1]03'!H36</f>
        <v>265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'[1]03'!B37</f>
        <v>265</v>
      </c>
      <c r="C35" s="16">
        <f>'[1]03'!C37</f>
        <v>0</v>
      </c>
      <c r="D35" s="16">
        <f>'[1]03'!D37</f>
        <v>50</v>
      </c>
      <c r="E35" s="16">
        <f>'[1]03'!E37</f>
        <v>0</v>
      </c>
      <c r="F35" s="15">
        <f t="shared" si="6"/>
        <v>315</v>
      </c>
      <c r="G35" s="15">
        <f>'[1]03'!H37</f>
        <v>265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'[1]03'!B38</f>
        <v>265</v>
      </c>
      <c r="C36" s="16">
        <f>'[1]03'!C38</f>
        <v>0</v>
      </c>
      <c r="D36" s="16">
        <f>'[1]03'!D38</f>
        <v>50</v>
      </c>
      <c r="E36" s="16">
        <f>'[1]03'!E38</f>
        <v>0</v>
      </c>
      <c r="F36" s="15">
        <f t="shared" si="6"/>
        <v>315</v>
      </c>
      <c r="G36" s="15">
        <f>'[1]03'!H38</f>
        <v>265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'[1]03'!B39</f>
        <v>265</v>
      </c>
      <c r="C37" s="16">
        <f>'[1]03'!C39</f>
        <v>0</v>
      </c>
      <c r="D37" s="16">
        <f>'[1]03'!D39</f>
        <v>50</v>
      </c>
      <c r="E37" s="16">
        <f>'[1]03'!E39</f>
        <v>0</v>
      </c>
      <c r="F37" s="15">
        <f t="shared" si="6"/>
        <v>315</v>
      </c>
      <c r="G37" s="15">
        <f>'[1]03'!H39</f>
        <v>265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'[1]03'!B40</f>
        <v>265</v>
      </c>
      <c r="C38" s="16">
        <f>'[1]03'!C40</f>
        <v>0</v>
      </c>
      <c r="D38" s="16">
        <f>'[1]03'!D40</f>
        <v>50</v>
      </c>
      <c r="E38" s="16">
        <f>'[1]03'!E40</f>
        <v>0</v>
      </c>
      <c r="F38" s="15">
        <f t="shared" si="6"/>
        <v>315</v>
      </c>
      <c r="G38" s="15">
        <f>'[1]03'!H40</f>
        <v>265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'[1]03'!B41</f>
        <v>265</v>
      </c>
      <c r="C39" s="16">
        <f>'[1]03'!C41</f>
        <v>0</v>
      </c>
      <c r="D39" s="16">
        <f>'[1]03'!D41</f>
        <v>50</v>
      </c>
      <c r="E39" s="16">
        <f>'[1]03'!E41</f>
        <v>0</v>
      </c>
      <c r="F39" s="15">
        <f t="shared" si="6"/>
        <v>315</v>
      </c>
      <c r="G39" s="15">
        <f>'[1]03'!H41</f>
        <v>265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'[1]03'!B42</f>
        <v>265</v>
      </c>
      <c r="C40" s="16">
        <f>'[1]03'!C42</f>
        <v>0</v>
      </c>
      <c r="D40" s="16">
        <f>'[1]03'!D42</f>
        <v>50</v>
      </c>
      <c r="E40" s="16">
        <f>'[1]03'!E42</f>
        <v>0</v>
      </c>
      <c r="F40" s="15">
        <f t="shared" si="6"/>
        <v>315</v>
      </c>
      <c r="G40" s="15">
        <f>'[1]03'!H42</f>
        <v>265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'[1]03'!B43</f>
        <v>265</v>
      </c>
      <c r="C41" s="16">
        <f>'[1]03'!C43</f>
        <v>0</v>
      </c>
      <c r="D41" s="16">
        <f>'[1]03'!D43</f>
        <v>50</v>
      </c>
      <c r="E41" s="16">
        <f>'[1]03'!E43</f>
        <v>0</v>
      </c>
      <c r="F41" s="15">
        <f t="shared" si="6"/>
        <v>315</v>
      </c>
      <c r="G41" s="15">
        <f>'[1]03'!H43</f>
        <v>265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'[1]03'!B44</f>
        <v>265</v>
      </c>
      <c r="C42" s="16">
        <f>'[1]03'!C44</f>
        <v>0</v>
      </c>
      <c r="D42" s="16">
        <f>'[1]03'!D44</f>
        <v>50</v>
      </c>
      <c r="E42" s="16">
        <f>'[1]03'!E44</f>
        <v>0</v>
      </c>
      <c r="F42" s="15">
        <f t="shared" si="6"/>
        <v>315</v>
      </c>
      <c r="G42" s="15">
        <f>'[1]03'!H44</f>
        <v>265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'[1]03'!B45</f>
        <v>265</v>
      </c>
      <c r="C43" s="16">
        <f>'[1]03'!C45</f>
        <v>0</v>
      </c>
      <c r="D43" s="16">
        <f>'[1]03'!D45</f>
        <v>50</v>
      </c>
      <c r="E43" s="16">
        <f>'[1]03'!E45</f>
        <v>0</v>
      </c>
      <c r="F43" s="15">
        <f t="shared" si="6"/>
        <v>315</v>
      </c>
      <c r="G43" s="15">
        <f>'[1]03'!H45</f>
        <v>265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'[1]03'!B46</f>
        <v>265</v>
      </c>
      <c r="C44" s="16">
        <f>'[1]03'!C46</f>
        <v>0</v>
      </c>
      <c r="D44" s="16">
        <f>'[1]03'!D46</f>
        <v>50</v>
      </c>
      <c r="E44" s="16">
        <f>'[1]03'!E46</f>
        <v>0</v>
      </c>
      <c r="F44" s="15">
        <f t="shared" si="6"/>
        <v>315</v>
      </c>
      <c r="G44" s="15">
        <f>'[1]03'!H46</f>
        <v>265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'[1]03'!B47</f>
        <v>265</v>
      </c>
      <c r="C45" s="16">
        <f>'[1]03'!C47</f>
        <v>0</v>
      </c>
      <c r="D45" s="16">
        <f>'[1]03'!D47</f>
        <v>50</v>
      </c>
      <c r="E45" s="16">
        <f>'[1]03'!E47</f>
        <v>0</v>
      </c>
      <c r="F45" s="15">
        <f t="shared" si="6"/>
        <v>315</v>
      </c>
      <c r="G45" s="15">
        <f>'[1]03'!H47</f>
        <v>265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'[1]03'!B48</f>
        <v>265</v>
      </c>
      <c r="C46" s="16">
        <f>'[1]03'!C48</f>
        <v>0</v>
      </c>
      <c r="D46" s="16">
        <f>'[1]03'!D48</f>
        <v>50</v>
      </c>
      <c r="E46" s="16">
        <f>'[1]03'!E48</f>
        <v>0</v>
      </c>
      <c r="F46" s="15">
        <f t="shared" si="6"/>
        <v>315</v>
      </c>
      <c r="G46" s="15">
        <f>'[1]03'!H48</f>
        <v>265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'[1]03'!B49</f>
        <v>265</v>
      </c>
      <c r="C47" s="16">
        <f>'[1]03'!C49</f>
        <v>0</v>
      </c>
      <c r="D47" s="16">
        <f>'[1]03'!D49</f>
        <v>50</v>
      </c>
      <c r="E47" s="16">
        <f>'[1]03'!E49</f>
        <v>0</v>
      </c>
      <c r="F47" s="15">
        <f t="shared" si="6"/>
        <v>315</v>
      </c>
      <c r="G47" s="15">
        <f>'[1]03'!H49</f>
        <v>265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'[1]03'!B50</f>
        <v>265</v>
      </c>
      <c r="C48" s="16">
        <f>'[1]03'!C50</f>
        <v>0</v>
      </c>
      <c r="D48" s="16">
        <f>'[1]03'!D50</f>
        <v>50</v>
      </c>
      <c r="E48" s="16">
        <f>'[1]03'!E50</f>
        <v>0</v>
      </c>
      <c r="F48" s="15">
        <f t="shared" si="6"/>
        <v>315</v>
      </c>
      <c r="G48" s="15">
        <f>'[1]03'!H50</f>
        <v>265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'[1]03'!B51</f>
        <v>265</v>
      </c>
      <c r="C49" s="16">
        <f>'[1]03'!C51</f>
        <v>0</v>
      </c>
      <c r="D49" s="16">
        <f>'[1]03'!D51</f>
        <v>50</v>
      </c>
      <c r="E49" s="16">
        <f>'[1]03'!E51</f>
        <v>0</v>
      </c>
      <c r="F49" s="15">
        <f t="shared" si="6"/>
        <v>315</v>
      </c>
      <c r="G49" s="15">
        <f>'[1]03'!H51</f>
        <v>265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'[1]03'!B52</f>
        <v>265</v>
      </c>
      <c r="C50" s="16">
        <f>'[1]03'!C52</f>
        <v>0</v>
      </c>
      <c r="D50" s="16">
        <f>'[1]03'!D52</f>
        <v>50</v>
      </c>
      <c r="E50" s="16">
        <f>'[1]03'!E52</f>
        <v>0</v>
      </c>
      <c r="F50" s="15">
        <f t="shared" si="6"/>
        <v>315</v>
      </c>
      <c r="G50" s="15">
        <f>'[1]03'!H52</f>
        <v>265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'[1]03'!B53</f>
        <v>265</v>
      </c>
      <c r="C51" s="16">
        <f>'[1]03'!C53</f>
        <v>0</v>
      </c>
      <c r="D51" s="16">
        <f>'[1]03'!D53</f>
        <v>50</v>
      </c>
      <c r="E51" s="16">
        <f>'[1]03'!E53</f>
        <v>0</v>
      </c>
      <c r="F51" s="15">
        <f t="shared" si="6"/>
        <v>315</v>
      </c>
      <c r="G51" s="15">
        <f>'[1]03'!H53</f>
        <v>265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'[1]03'!B54</f>
        <v>265</v>
      </c>
      <c r="C52" s="16">
        <f>'[1]03'!C54</f>
        <v>0</v>
      </c>
      <c r="D52" s="16">
        <f>'[1]03'!D54</f>
        <v>50</v>
      </c>
      <c r="E52" s="16">
        <f>'[1]03'!E54</f>
        <v>0</v>
      </c>
      <c r="F52" s="15">
        <f t="shared" si="6"/>
        <v>315</v>
      </c>
      <c r="G52" s="15">
        <f>'[1]03'!H54</f>
        <v>265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'[1]03'!B55</f>
        <v>265</v>
      </c>
      <c r="C53" s="16">
        <f>'[1]03'!C55</f>
        <v>0</v>
      </c>
      <c r="D53" s="16">
        <f>'[1]03'!D55</f>
        <v>50</v>
      </c>
      <c r="E53" s="16">
        <f>'[1]03'!E55</f>
        <v>0</v>
      </c>
      <c r="F53" s="15">
        <f t="shared" si="6"/>
        <v>315</v>
      </c>
      <c r="G53" s="15">
        <f>'[1]03'!H55</f>
        <v>265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'[1]03'!B56</f>
        <v>265</v>
      </c>
      <c r="C54" s="16">
        <f>'[1]03'!C56</f>
        <v>0</v>
      </c>
      <c r="D54" s="16">
        <f>'[1]03'!D56</f>
        <v>50</v>
      </c>
      <c r="E54" s="16">
        <f>'[1]03'!E56</f>
        <v>0</v>
      </c>
      <c r="F54" s="15">
        <f t="shared" si="6"/>
        <v>315</v>
      </c>
      <c r="G54" s="15">
        <f>'[1]03'!H56</f>
        <v>265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'[1]03'!B57</f>
        <v>265</v>
      </c>
      <c r="C55" s="16">
        <f>'[1]03'!C57</f>
        <v>0</v>
      </c>
      <c r="D55" s="16">
        <f>'[1]03'!D57</f>
        <v>50</v>
      </c>
      <c r="E55" s="16">
        <f>'[1]03'!E57</f>
        <v>0</v>
      </c>
      <c r="F55" s="15">
        <f t="shared" si="6"/>
        <v>315</v>
      </c>
      <c r="G55" s="15">
        <f>'[1]03'!H57</f>
        <v>265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'[1]03'!B58</f>
        <v>265</v>
      </c>
      <c r="C56" s="16">
        <f>'[1]03'!C58</f>
        <v>0</v>
      </c>
      <c r="D56" s="16">
        <f>'[1]03'!D58</f>
        <v>50</v>
      </c>
      <c r="E56" s="16">
        <f>'[1]03'!E58</f>
        <v>0</v>
      </c>
      <c r="F56" s="15">
        <f t="shared" si="6"/>
        <v>315</v>
      </c>
      <c r="G56" s="15">
        <f>'[1]03'!H58</f>
        <v>265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'[1]03'!B59</f>
        <v>265</v>
      </c>
      <c r="C57" s="16">
        <f>'[1]03'!C59</f>
        <v>0</v>
      </c>
      <c r="D57" s="16">
        <f>'[1]03'!D59</f>
        <v>50</v>
      </c>
      <c r="E57" s="16">
        <f>'[1]03'!E59</f>
        <v>0</v>
      </c>
      <c r="F57" s="15">
        <f t="shared" si="6"/>
        <v>315</v>
      </c>
      <c r="G57" s="15">
        <f>'[1]03'!H59</f>
        <v>265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'[1]03'!B60</f>
        <v>265</v>
      </c>
      <c r="C58" s="16">
        <f>'[1]03'!C60</f>
        <v>0</v>
      </c>
      <c r="D58" s="16">
        <f>'[1]03'!D60</f>
        <v>50</v>
      </c>
      <c r="E58" s="16">
        <f>'[1]03'!E60</f>
        <v>0</v>
      </c>
      <c r="F58" s="15">
        <f t="shared" si="6"/>
        <v>315</v>
      </c>
      <c r="G58" s="15">
        <f>'[1]03'!H60</f>
        <v>265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'[1]03'!B61</f>
        <v>265</v>
      </c>
      <c r="C59" s="16">
        <f>'[1]03'!C61</f>
        <v>0</v>
      </c>
      <c r="D59" s="16">
        <f>'[1]03'!D61</f>
        <v>50</v>
      </c>
      <c r="E59" s="16">
        <f>'[1]03'!E61</f>
        <v>0</v>
      </c>
      <c r="F59" s="15">
        <f t="shared" si="6"/>
        <v>315</v>
      </c>
      <c r="G59" s="15">
        <f>'[1]03'!H61</f>
        <v>265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'[1]03'!B62</f>
        <v>265</v>
      </c>
      <c r="C60" s="16">
        <f>'[1]03'!C62</f>
        <v>0</v>
      </c>
      <c r="D60" s="16">
        <f>'[1]03'!D62</f>
        <v>50</v>
      </c>
      <c r="E60" s="16">
        <f>'[1]03'!E62</f>
        <v>0</v>
      </c>
      <c r="F60" s="15">
        <f t="shared" si="6"/>
        <v>315</v>
      </c>
      <c r="G60" s="15">
        <f>'[1]03'!H62</f>
        <v>265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'[1]03'!B63</f>
        <v>265</v>
      </c>
      <c r="C61" s="16">
        <f>'[1]03'!C63</f>
        <v>0</v>
      </c>
      <c r="D61" s="16">
        <f>'[1]03'!D63</f>
        <v>50</v>
      </c>
      <c r="E61" s="16">
        <f>'[1]03'!E63</f>
        <v>0</v>
      </c>
      <c r="F61" s="15">
        <f t="shared" si="6"/>
        <v>315</v>
      </c>
      <c r="G61" s="15">
        <f>'[1]03'!H63</f>
        <v>265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'[1]03'!B64</f>
        <v>265</v>
      </c>
      <c r="C62" s="16">
        <f>'[1]03'!C64</f>
        <v>0</v>
      </c>
      <c r="D62" s="16">
        <f>'[1]03'!D64</f>
        <v>50</v>
      </c>
      <c r="E62" s="16">
        <f>'[1]03'!E64</f>
        <v>0</v>
      </c>
      <c r="F62" s="15">
        <f t="shared" si="6"/>
        <v>315</v>
      </c>
      <c r="G62" s="15">
        <f>'[1]03'!H64</f>
        <v>265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'[1]03'!B65</f>
        <v>265</v>
      </c>
      <c r="C63" s="16">
        <f>'[1]03'!C65</f>
        <v>0</v>
      </c>
      <c r="D63" s="16">
        <f>'[1]03'!D65</f>
        <v>50</v>
      </c>
      <c r="E63" s="16">
        <f>'[1]03'!E65</f>
        <v>0</v>
      </c>
      <c r="F63" s="15">
        <f t="shared" si="6"/>
        <v>315</v>
      </c>
      <c r="G63" s="15">
        <f>'[1]03'!H65</f>
        <v>265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'[1]03'!B66</f>
        <v>265</v>
      </c>
      <c r="C64" s="16">
        <f>'[1]03'!C66</f>
        <v>0</v>
      </c>
      <c r="D64" s="16">
        <f>'[1]03'!D66</f>
        <v>50</v>
      </c>
      <c r="E64" s="16">
        <f>'[1]03'!E66</f>
        <v>0</v>
      </c>
      <c r="F64" s="15">
        <f t="shared" si="6"/>
        <v>315</v>
      </c>
      <c r="G64" s="15">
        <f>'[1]03'!H66</f>
        <v>265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'[1]03'!B67</f>
        <v>265</v>
      </c>
      <c r="C65" s="16">
        <f>'[1]03'!C67</f>
        <v>0</v>
      </c>
      <c r="D65" s="16">
        <f>'[1]03'!D67</f>
        <v>50</v>
      </c>
      <c r="E65" s="16">
        <f>'[1]03'!E67</f>
        <v>0</v>
      </c>
      <c r="F65" s="15">
        <f t="shared" si="6"/>
        <v>315</v>
      </c>
      <c r="G65" s="15">
        <f>'[1]03'!H67</f>
        <v>265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'[1]03'!B68</f>
        <v>265</v>
      </c>
      <c r="C66" s="16">
        <f>'[1]03'!C68</f>
        <v>0</v>
      </c>
      <c r="D66" s="16">
        <f>'[1]03'!D68</f>
        <v>50</v>
      </c>
      <c r="E66" s="16">
        <f>'[1]03'!E68</f>
        <v>0</v>
      </c>
      <c r="F66" s="15">
        <f t="shared" si="6"/>
        <v>315</v>
      </c>
      <c r="G66" s="15">
        <f>'[1]03'!H68</f>
        <v>265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'[1]03'!B69</f>
        <v>265</v>
      </c>
      <c r="C67" s="16">
        <f>'[1]03'!C69</f>
        <v>0</v>
      </c>
      <c r="D67" s="16">
        <f>'[1]03'!D69</f>
        <v>50</v>
      </c>
      <c r="E67" s="16">
        <f>'[1]03'!E69</f>
        <v>0</v>
      </c>
      <c r="F67" s="15">
        <f t="shared" si="6"/>
        <v>315</v>
      </c>
      <c r="G67" s="15">
        <f>'[1]03'!H69</f>
        <v>265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'[1]03'!B70</f>
        <v>265</v>
      </c>
      <c r="C68" s="16">
        <f>'[1]03'!C70</f>
        <v>0</v>
      </c>
      <c r="D68" s="16">
        <f>'[1]03'!D70</f>
        <v>50</v>
      </c>
      <c r="E68" s="16">
        <f>'[1]03'!E70</f>
        <v>0</v>
      </c>
      <c r="F68" s="15">
        <f t="shared" si="6"/>
        <v>315</v>
      </c>
      <c r="G68" s="15">
        <f>'[1]03'!H70</f>
        <v>265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'[1]03'!B71</f>
        <v>265</v>
      </c>
      <c r="C69" s="16">
        <f>'[1]03'!C71</f>
        <v>0</v>
      </c>
      <c r="D69" s="16">
        <f>'[1]03'!D71</f>
        <v>50</v>
      </c>
      <c r="E69" s="16">
        <f>'[1]03'!E71</f>
        <v>0</v>
      </c>
      <c r="F69" s="15">
        <f t="shared" ref="F69:F98" si="17">SUM(B69:E69)</f>
        <v>315</v>
      </c>
      <c r="G69" s="15">
        <f>'[1]03'!H71</f>
        <v>265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'[1]03'!B72</f>
        <v>265</v>
      </c>
      <c r="C70" s="16">
        <f>'[1]03'!C72</f>
        <v>0</v>
      </c>
      <c r="D70" s="16">
        <f>'[1]03'!D72</f>
        <v>50</v>
      </c>
      <c r="E70" s="16">
        <f>'[1]03'!E72</f>
        <v>0</v>
      </c>
      <c r="F70" s="15">
        <f t="shared" si="17"/>
        <v>315</v>
      </c>
      <c r="G70" s="15">
        <f>'[1]03'!H72</f>
        <v>265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'[1]03'!B73</f>
        <v>265</v>
      </c>
      <c r="C71" s="16">
        <f>'[1]03'!C73</f>
        <v>0</v>
      </c>
      <c r="D71" s="16">
        <f>'[1]03'!D73</f>
        <v>50</v>
      </c>
      <c r="E71" s="16">
        <f>'[1]03'!E73</f>
        <v>0</v>
      </c>
      <c r="F71" s="15">
        <f t="shared" si="17"/>
        <v>315</v>
      </c>
      <c r="G71" s="15">
        <f>'[1]03'!H73</f>
        <v>265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'[1]03'!B74</f>
        <v>265</v>
      </c>
      <c r="C72" s="16">
        <f>'[1]03'!C74</f>
        <v>0</v>
      </c>
      <c r="D72" s="16">
        <f>'[1]03'!D74</f>
        <v>50</v>
      </c>
      <c r="E72" s="16">
        <f>'[1]03'!E74</f>
        <v>0</v>
      </c>
      <c r="F72" s="15">
        <f t="shared" si="17"/>
        <v>315</v>
      </c>
      <c r="G72" s="15">
        <f>'[1]03'!H74</f>
        <v>265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'[1]03'!B75</f>
        <v>265</v>
      </c>
      <c r="C73" s="16">
        <f>'[1]03'!C75</f>
        <v>0</v>
      </c>
      <c r="D73" s="16">
        <f>'[1]03'!D75</f>
        <v>50</v>
      </c>
      <c r="E73" s="16">
        <f>'[1]03'!E75</f>
        <v>0</v>
      </c>
      <c r="F73" s="15">
        <f t="shared" si="17"/>
        <v>315</v>
      </c>
      <c r="G73" s="15">
        <f>'[1]03'!H75</f>
        <v>265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'[1]03'!B76</f>
        <v>265</v>
      </c>
      <c r="C74" s="16">
        <f>'[1]03'!C76</f>
        <v>0</v>
      </c>
      <c r="D74" s="16">
        <f>'[1]03'!D76</f>
        <v>50</v>
      </c>
      <c r="E74" s="16">
        <f>'[1]03'!E76</f>
        <v>0</v>
      </c>
      <c r="F74" s="15">
        <f t="shared" si="17"/>
        <v>315</v>
      </c>
      <c r="G74" s="15">
        <f>'[1]03'!H76</f>
        <v>265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'[1]03'!B77</f>
        <v>265</v>
      </c>
      <c r="C75" s="16">
        <f>'[1]03'!C77</f>
        <v>0</v>
      </c>
      <c r="D75" s="16">
        <f>'[1]03'!D77</f>
        <v>50</v>
      </c>
      <c r="E75" s="16">
        <f>'[1]03'!E77</f>
        <v>0</v>
      </c>
      <c r="F75" s="15">
        <f t="shared" si="17"/>
        <v>315</v>
      </c>
      <c r="G75" s="15">
        <f>'[1]03'!H77</f>
        <v>265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'[1]03'!B78</f>
        <v>265</v>
      </c>
      <c r="C76" s="16">
        <f>'[1]03'!C78</f>
        <v>0</v>
      </c>
      <c r="D76" s="16">
        <f>'[1]03'!D78</f>
        <v>50</v>
      </c>
      <c r="E76" s="16">
        <f>'[1]03'!E78</f>
        <v>0</v>
      </c>
      <c r="F76" s="15">
        <f t="shared" si="17"/>
        <v>315</v>
      </c>
      <c r="G76" s="15">
        <f>'[1]03'!H78</f>
        <v>265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'[1]03'!B79</f>
        <v>265</v>
      </c>
      <c r="C77" s="16">
        <f>'[1]03'!C79</f>
        <v>0</v>
      </c>
      <c r="D77" s="16">
        <f>'[1]03'!D79</f>
        <v>50</v>
      </c>
      <c r="E77" s="16">
        <f>'[1]03'!E79</f>
        <v>0</v>
      </c>
      <c r="F77" s="15">
        <f t="shared" si="17"/>
        <v>315</v>
      </c>
      <c r="G77" s="15">
        <f>'[1]03'!H79</f>
        <v>265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'[1]03'!B80</f>
        <v>265</v>
      </c>
      <c r="C78" s="16">
        <f>'[1]03'!C80</f>
        <v>0</v>
      </c>
      <c r="D78" s="16">
        <f>'[1]03'!D80</f>
        <v>50</v>
      </c>
      <c r="E78" s="16">
        <f>'[1]03'!E80</f>
        <v>0</v>
      </c>
      <c r="F78" s="15">
        <f t="shared" si="17"/>
        <v>315</v>
      </c>
      <c r="G78" s="15">
        <f>'[1]03'!H80</f>
        <v>265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'[1]03'!B81</f>
        <v>265</v>
      </c>
      <c r="C79" s="16">
        <f>'[1]03'!C81</f>
        <v>0</v>
      </c>
      <c r="D79" s="16">
        <f>'[1]03'!D81</f>
        <v>50</v>
      </c>
      <c r="E79" s="16">
        <f>'[1]03'!E81</f>
        <v>0</v>
      </c>
      <c r="F79" s="15">
        <f t="shared" si="17"/>
        <v>315</v>
      </c>
      <c r="G79" s="15">
        <f>'[1]03'!H81</f>
        <v>265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'[1]03'!B82</f>
        <v>265</v>
      </c>
      <c r="C80" s="16">
        <f>'[1]03'!C82</f>
        <v>0</v>
      </c>
      <c r="D80" s="16">
        <f>'[1]03'!D82</f>
        <v>50</v>
      </c>
      <c r="E80" s="16">
        <f>'[1]03'!E82</f>
        <v>0</v>
      </c>
      <c r="F80" s="15">
        <f t="shared" si="17"/>
        <v>315</v>
      </c>
      <c r="G80" s="15">
        <f>'[1]03'!H82</f>
        <v>265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'[1]03'!B83</f>
        <v>265</v>
      </c>
      <c r="C81" s="16">
        <f>'[1]03'!C83</f>
        <v>0</v>
      </c>
      <c r="D81" s="16">
        <f>'[1]03'!D83</f>
        <v>50</v>
      </c>
      <c r="E81" s="16">
        <f>'[1]03'!E83</f>
        <v>0</v>
      </c>
      <c r="F81" s="15">
        <f t="shared" si="17"/>
        <v>315</v>
      </c>
      <c r="G81" s="15">
        <f>'[1]03'!H83</f>
        <v>265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'[1]03'!B84</f>
        <v>265</v>
      </c>
      <c r="C82" s="16">
        <f>'[1]03'!C84</f>
        <v>0</v>
      </c>
      <c r="D82" s="16">
        <f>'[1]03'!D84</f>
        <v>50</v>
      </c>
      <c r="E82" s="16">
        <f>'[1]03'!E84</f>
        <v>0</v>
      </c>
      <c r="F82" s="15">
        <f t="shared" si="17"/>
        <v>315</v>
      </c>
      <c r="G82" s="15">
        <f>'[1]03'!H84</f>
        <v>265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'[1]03'!B85</f>
        <v>265</v>
      </c>
      <c r="C83" s="16">
        <f>'[1]03'!C85</f>
        <v>0</v>
      </c>
      <c r="D83" s="16">
        <f>'[1]03'!D85</f>
        <v>50</v>
      </c>
      <c r="E83" s="16">
        <f>'[1]03'!E85</f>
        <v>0</v>
      </c>
      <c r="F83" s="15">
        <f t="shared" si="17"/>
        <v>315</v>
      </c>
      <c r="G83" s="15">
        <f>'[1]03'!H85</f>
        <v>265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'[1]03'!B86</f>
        <v>265</v>
      </c>
      <c r="C84" s="16">
        <f>'[1]03'!C86</f>
        <v>0</v>
      </c>
      <c r="D84" s="16">
        <f>'[1]03'!D86</f>
        <v>50</v>
      </c>
      <c r="E84" s="16">
        <f>'[1]03'!E86</f>
        <v>0</v>
      </c>
      <c r="F84" s="15">
        <f t="shared" si="17"/>
        <v>315</v>
      </c>
      <c r="G84" s="15">
        <f>'[1]03'!H86</f>
        <v>265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'[1]03'!B87</f>
        <v>265</v>
      </c>
      <c r="C85" s="16">
        <f>'[1]03'!C87</f>
        <v>0</v>
      </c>
      <c r="D85" s="16">
        <f>'[1]03'!D87</f>
        <v>50</v>
      </c>
      <c r="E85" s="16">
        <f>'[1]03'!E87</f>
        <v>0</v>
      </c>
      <c r="F85" s="15">
        <f t="shared" si="17"/>
        <v>315</v>
      </c>
      <c r="G85" s="15">
        <f>'[1]03'!H87</f>
        <v>265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'[1]03'!B88</f>
        <v>265</v>
      </c>
      <c r="C86" s="16">
        <f>'[1]03'!C88</f>
        <v>0</v>
      </c>
      <c r="D86" s="16">
        <f>'[1]03'!D88</f>
        <v>50</v>
      </c>
      <c r="E86" s="16">
        <f>'[1]03'!E88</f>
        <v>0</v>
      </c>
      <c r="F86" s="15">
        <f t="shared" si="17"/>
        <v>315</v>
      </c>
      <c r="G86" s="15">
        <f>'[1]03'!H88</f>
        <v>265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'[1]03'!B89</f>
        <v>265</v>
      </c>
      <c r="C87" s="16">
        <f>'[1]03'!C89</f>
        <v>0</v>
      </c>
      <c r="D87" s="16">
        <f>'[1]03'!D89</f>
        <v>50</v>
      </c>
      <c r="E87" s="16">
        <f>'[1]03'!E89</f>
        <v>0</v>
      </c>
      <c r="F87" s="15">
        <f t="shared" si="17"/>
        <v>315</v>
      </c>
      <c r="G87" s="15">
        <f>'[1]03'!H89</f>
        <v>265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'[1]03'!B90</f>
        <v>265</v>
      </c>
      <c r="C88" s="16">
        <f>'[1]03'!C90</f>
        <v>0</v>
      </c>
      <c r="D88" s="16">
        <f>'[1]03'!D90</f>
        <v>50</v>
      </c>
      <c r="E88" s="16">
        <f>'[1]03'!E90</f>
        <v>0</v>
      </c>
      <c r="F88" s="15">
        <f t="shared" si="17"/>
        <v>315</v>
      </c>
      <c r="G88" s="15">
        <f>'[1]03'!H90</f>
        <v>265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'[1]03'!B91</f>
        <v>265</v>
      </c>
      <c r="C89" s="16">
        <f>'[1]03'!C91</f>
        <v>0</v>
      </c>
      <c r="D89" s="16">
        <f>'[1]03'!D91</f>
        <v>50</v>
      </c>
      <c r="E89" s="16">
        <f>'[1]03'!E91</f>
        <v>0</v>
      </c>
      <c r="F89" s="15">
        <f t="shared" si="17"/>
        <v>315</v>
      </c>
      <c r="G89" s="15">
        <f>'[1]03'!H91</f>
        <v>265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'[1]03'!B92</f>
        <v>265</v>
      </c>
      <c r="C90" s="16">
        <f>'[1]03'!C92</f>
        <v>0</v>
      </c>
      <c r="D90" s="16">
        <f>'[1]03'!D92</f>
        <v>50</v>
      </c>
      <c r="E90" s="16">
        <f>'[1]03'!E92</f>
        <v>0</v>
      </c>
      <c r="F90" s="15">
        <f t="shared" si="17"/>
        <v>315</v>
      </c>
      <c r="G90" s="15">
        <f>'[1]03'!H92</f>
        <v>265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'[1]03'!B93</f>
        <v>265</v>
      </c>
      <c r="C91" s="16">
        <f>'[1]03'!C93</f>
        <v>0</v>
      </c>
      <c r="D91" s="16">
        <f>'[1]03'!D93</f>
        <v>50</v>
      </c>
      <c r="E91" s="16">
        <f>'[1]03'!E93</f>
        <v>0</v>
      </c>
      <c r="F91" s="15">
        <f t="shared" si="17"/>
        <v>315</v>
      </c>
      <c r="G91" s="15">
        <f>'[1]03'!H93</f>
        <v>265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'[1]03'!B94</f>
        <v>265</v>
      </c>
      <c r="C92" s="16">
        <f>'[1]03'!C94</f>
        <v>0</v>
      </c>
      <c r="D92" s="16">
        <f>'[1]03'!D94</f>
        <v>50</v>
      </c>
      <c r="E92" s="16">
        <f>'[1]03'!E94</f>
        <v>0</v>
      </c>
      <c r="F92" s="15">
        <f t="shared" si="17"/>
        <v>315</v>
      </c>
      <c r="G92" s="15">
        <f>'[1]03'!H94</f>
        <v>265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'[1]03'!B95</f>
        <v>265</v>
      </c>
      <c r="C93" s="16">
        <f>'[1]03'!C95</f>
        <v>0</v>
      </c>
      <c r="D93" s="16">
        <f>'[1]03'!D95</f>
        <v>50</v>
      </c>
      <c r="E93" s="16">
        <f>'[1]03'!E95</f>
        <v>0</v>
      </c>
      <c r="F93" s="15">
        <f t="shared" si="17"/>
        <v>315</v>
      </c>
      <c r="G93" s="15">
        <f>'[1]03'!H95</f>
        <v>265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'[1]03'!B96</f>
        <v>265</v>
      </c>
      <c r="C94" s="16">
        <f>'[1]03'!C96</f>
        <v>0</v>
      </c>
      <c r="D94" s="16">
        <f>'[1]03'!D96</f>
        <v>50</v>
      </c>
      <c r="E94" s="16">
        <f>'[1]03'!E96</f>
        <v>0</v>
      </c>
      <c r="F94" s="15">
        <f t="shared" si="17"/>
        <v>315</v>
      </c>
      <c r="G94" s="15">
        <f>'[1]03'!H96</f>
        <v>265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'[1]03'!B97</f>
        <v>265</v>
      </c>
      <c r="C95" s="16">
        <f>'[1]03'!C97</f>
        <v>0</v>
      </c>
      <c r="D95" s="16">
        <f>'[1]03'!D97</f>
        <v>50</v>
      </c>
      <c r="E95" s="16">
        <f>'[1]03'!E97</f>
        <v>0</v>
      </c>
      <c r="F95" s="15">
        <f t="shared" si="17"/>
        <v>315</v>
      </c>
      <c r="G95" s="15">
        <f>'[1]03'!H97</f>
        <v>265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'[1]03'!B98</f>
        <v>265</v>
      </c>
      <c r="C96" s="16">
        <f>'[1]03'!C98</f>
        <v>0</v>
      </c>
      <c r="D96" s="16">
        <f>'[1]03'!D98</f>
        <v>50</v>
      </c>
      <c r="E96" s="16">
        <f>'[1]03'!E98</f>
        <v>0</v>
      </c>
      <c r="F96" s="15">
        <f t="shared" si="17"/>
        <v>315</v>
      </c>
      <c r="G96" s="15">
        <f>'[1]03'!H98</f>
        <v>265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'[1]03'!B99</f>
        <v>265</v>
      </c>
      <c r="C97" s="16">
        <f>'[1]03'!C99</f>
        <v>0</v>
      </c>
      <c r="D97" s="16">
        <f>'[1]03'!D99</f>
        <v>50</v>
      </c>
      <c r="E97" s="16">
        <f>'[1]03'!E99</f>
        <v>0</v>
      </c>
      <c r="F97" s="15">
        <f t="shared" si="17"/>
        <v>315</v>
      </c>
      <c r="G97" s="15">
        <f>'[1]03'!H99</f>
        <v>265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'[1]03'!B100</f>
        <v>265</v>
      </c>
      <c r="C98" s="16">
        <f>'[1]03'!C100</f>
        <v>0</v>
      </c>
      <c r="D98" s="16">
        <f>'[1]03'!D100</f>
        <v>50</v>
      </c>
      <c r="E98" s="16">
        <f>'[1]03'!E100</f>
        <v>0</v>
      </c>
      <c r="F98" s="15">
        <f t="shared" si="17"/>
        <v>315</v>
      </c>
      <c r="G98" s="15">
        <f>'[1]03'!H100</f>
        <v>265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45172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'[2]03'!B5</f>
        <v>42</v>
      </c>
      <c r="C3" s="196">
        <f>'[2]03'!C5</f>
        <v>30</v>
      </c>
      <c r="D3" s="196">
        <f>'[2]03'!D5</f>
        <v>0</v>
      </c>
      <c r="E3" s="196">
        <f>'[2]03'!E5</f>
        <v>0</v>
      </c>
      <c r="F3" s="15">
        <f>SUM(B3:E3)</f>
        <v>72</v>
      </c>
      <c r="G3" s="195">
        <f>'[2]03'!H5</f>
        <v>34</v>
      </c>
      <c r="H3" s="196">
        <f>'[2]03'!I5</f>
        <v>0</v>
      </c>
      <c r="I3" s="196">
        <f>'[2]03'!J5</f>
        <v>0</v>
      </c>
      <c r="J3" s="196">
        <f>'[2]03'!K5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'[2]03'!B6</f>
        <v>42</v>
      </c>
      <c r="C4" s="196">
        <f>'[2]03'!C6</f>
        <v>30</v>
      </c>
      <c r="D4" s="196">
        <f>'[2]03'!D6</f>
        <v>0</v>
      </c>
      <c r="E4" s="196">
        <f>'[2]03'!E6</f>
        <v>0</v>
      </c>
      <c r="F4" s="15">
        <f>SUM(B4:E4)</f>
        <v>72</v>
      </c>
      <c r="G4" s="195">
        <f>'[2]03'!H6</f>
        <v>34</v>
      </c>
      <c r="H4" s="196">
        <f>'[2]03'!I6</f>
        <v>0</v>
      </c>
      <c r="I4" s="196">
        <f>'[2]03'!J6</f>
        <v>0</v>
      </c>
      <c r="J4" s="196">
        <f>'[2]03'!K6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'[2]03'!B7</f>
        <v>42</v>
      </c>
      <c r="C5" s="196">
        <f>'[2]03'!C7</f>
        <v>30</v>
      </c>
      <c r="D5" s="196">
        <f>'[2]03'!D7</f>
        <v>0</v>
      </c>
      <c r="E5" s="196">
        <f>'[2]03'!E7</f>
        <v>0</v>
      </c>
      <c r="F5" s="15">
        <f t="shared" ref="F5:F68" si="6">SUM(B5:E5)</f>
        <v>72</v>
      </c>
      <c r="G5" s="195">
        <f>'[2]03'!H7</f>
        <v>34</v>
      </c>
      <c r="H5" s="196">
        <f>'[2]03'!I7</f>
        <v>0</v>
      </c>
      <c r="I5" s="196">
        <f>'[2]03'!J7</f>
        <v>0</v>
      </c>
      <c r="J5" s="196">
        <f>'[2]03'!K7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'[2]03'!B8</f>
        <v>42</v>
      </c>
      <c r="C6" s="196">
        <f>'[2]03'!C8</f>
        <v>30</v>
      </c>
      <c r="D6" s="196">
        <f>'[2]03'!D8</f>
        <v>0</v>
      </c>
      <c r="E6" s="196">
        <f>'[2]03'!E8</f>
        <v>0</v>
      </c>
      <c r="F6" s="15">
        <f t="shared" si="6"/>
        <v>72</v>
      </c>
      <c r="G6" s="195">
        <f>'[2]03'!H8</f>
        <v>34</v>
      </c>
      <c r="H6" s="196">
        <f>'[2]03'!I8</f>
        <v>0</v>
      </c>
      <c r="I6" s="196">
        <f>'[2]03'!J8</f>
        <v>0</v>
      </c>
      <c r="J6" s="196">
        <f>'[2]03'!K8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'[2]03'!B9</f>
        <v>42</v>
      </c>
      <c r="C7" s="196">
        <f>'[2]03'!C9</f>
        <v>30</v>
      </c>
      <c r="D7" s="196">
        <f>'[2]03'!D9</f>
        <v>0</v>
      </c>
      <c r="E7" s="196">
        <f>'[2]03'!E9</f>
        <v>0</v>
      </c>
      <c r="F7" s="15">
        <f t="shared" si="6"/>
        <v>72</v>
      </c>
      <c r="G7" s="195">
        <f>'[2]03'!H9</f>
        <v>34</v>
      </c>
      <c r="H7" s="196">
        <f>'[2]03'!I9</f>
        <v>0</v>
      </c>
      <c r="I7" s="196">
        <f>'[2]03'!J9</f>
        <v>0</v>
      </c>
      <c r="J7" s="196">
        <f>'[2]03'!K9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'[2]03'!B10</f>
        <v>42</v>
      </c>
      <c r="C8" s="196">
        <f>'[2]03'!C10</f>
        <v>30</v>
      </c>
      <c r="D8" s="196">
        <f>'[2]03'!D10</f>
        <v>0</v>
      </c>
      <c r="E8" s="196">
        <f>'[2]03'!E10</f>
        <v>0</v>
      </c>
      <c r="F8" s="15">
        <f t="shared" si="6"/>
        <v>72</v>
      </c>
      <c r="G8" s="195">
        <f>'[2]03'!H10</f>
        <v>34</v>
      </c>
      <c r="H8" s="196">
        <f>'[2]03'!I10</f>
        <v>0</v>
      </c>
      <c r="I8" s="196">
        <f>'[2]03'!J10</f>
        <v>0</v>
      </c>
      <c r="J8" s="196">
        <f>'[2]03'!K10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'[2]03'!B11</f>
        <v>42</v>
      </c>
      <c r="C9" s="196">
        <f>'[2]03'!C11</f>
        <v>30</v>
      </c>
      <c r="D9" s="196">
        <f>'[2]03'!D11</f>
        <v>0</v>
      </c>
      <c r="E9" s="196">
        <f>'[2]03'!E11</f>
        <v>0</v>
      </c>
      <c r="F9" s="15">
        <f t="shared" si="6"/>
        <v>72</v>
      </c>
      <c r="G9" s="195">
        <f>'[2]03'!H11</f>
        <v>34</v>
      </c>
      <c r="H9" s="196">
        <f>'[2]03'!I11</f>
        <v>0</v>
      </c>
      <c r="I9" s="196">
        <f>'[2]03'!J11</f>
        <v>0</v>
      </c>
      <c r="J9" s="196">
        <f>'[2]03'!K11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'[2]03'!B12</f>
        <v>42</v>
      </c>
      <c r="C10" s="196">
        <f>'[2]03'!C12</f>
        <v>30</v>
      </c>
      <c r="D10" s="196">
        <f>'[2]03'!D12</f>
        <v>0</v>
      </c>
      <c r="E10" s="196">
        <f>'[2]03'!E12</f>
        <v>0</v>
      </c>
      <c r="F10" s="15">
        <f t="shared" si="6"/>
        <v>72</v>
      </c>
      <c r="G10" s="195">
        <f>'[2]03'!H12</f>
        <v>34</v>
      </c>
      <c r="H10" s="196">
        <f>'[2]03'!I12</f>
        <v>0</v>
      </c>
      <c r="I10" s="196">
        <f>'[2]03'!J12</f>
        <v>0</v>
      </c>
      <c r="J10" s="196">
        <f>'[2]03'!K12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'[2]03'!B13</f>
        <v>42</v>
      </c>
      <c r="C11" s="196">
        <f>'[2]03'!C13</f>
        <v>30</v>
      </c>
      <c r="D11" s="196">
        <f>'[2]03'!D13</f>
        <v>0</v>
      </c>
      <c r="E11" s="196">
        <f>'[2]03'!E13</f>
        <v>0</v>
      </c>
      <c r="F11" s="15">
        <f t="shared" si="6"/>
        <v>72</v>
      </c>
      <c r="G11" s="195">
        <f>'[2]03'!H13</f>
        <v>35</v>
      </c>
      <c r="H11" s="196">
        <f>'[2]03'!I13</f>
        <v>0</v>
      </c>
      <c r="I11" s="196">
        <f>'[2]03'!J13</f>
        <v>0</v>
      </c>
      <c r="J11" s="196">
        <f>'[2]03'!K13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5">
        <f>'[2]03'!B14</f>
        <v>42</v>
      </c>
      <c r="C12" s="196">
        <f>'[2]03'!C14</f>
        <v>30</v>
      </c>
      <c r="D12" s="196">
        <f>'[2]03'!D14</f>
        <v>0</v>
      </c>
      <c r="E12" s="196">
        <f>'[2]03'!E14</f>
        <v>0</v>
      </c>
      <c r="F12" s="15">
        <f t="shared" si="6"/>
        <v>72</v>
      </c>
      <c r="G12" s="195">
        <f>'[2]03'!H14</f>
        <v>35</v>
      </c>
      <c r="H12" s="196">
        <f>'[2]03'!I14</f>
        <v>0</v>
      </c>
      <c r="I12" s="196">
        <f>'[2]03'!J14</f>
        <v>0</v>
      </c>
      <c r="J12" s="196">
        <f>'[2]03'!K14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5">
        <f>'[2]03'!B15</f>
        <v>42</v>
      </c>
      <c r="C13" s="196">
        <f>'[2]03'!C15</f>
        <v>30</v>
      </c>
      <c r="D13" s="196">
        <f>'[2]03'!D15</f>
        <v>0</v>
      </c>
      <c r="E13" s="196">
        <f>'[2]03'!E15</f>
        <v>0</v>
      </c>
      <c r="F13" s="15">
        <f t="shared" si="6"/>
        <v>72</v>
      </c>
      <c r="G13" s="195">
        <f>'[2]03'!H15</f>
        <v>35</v>
      </c>
      <c r="H13" s="196">
        <f>'[2]03'!I15</f>
        <v>0</v>
      </c>
      <c r="I13" s="196">
        <f>'[2]03'!J15</f>
        <v>0</v>
      </c>
      <c r="J13" s="196">
        <f>'[2]03'!K15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5">
        <f>'[2]03'!B16</f>
        <v>42</v>
      </c>
      <c r="C14" s="196">
        <f>'[2]03'!C16</f>
        <v>30</v>
      </c>
      <c r="D14" s="196">
        <f>'[2]03'!D16</f>
        <v>0</v>
      </c>
      <c r="E14" s="196">
        <f>'[2]03'!E16</f>
        <v>0</v>
      </c>
      <c r="F14" s="15">
        <f t="shared" si="6"/>
        <v>72</v>
      </c>
      <c r="G14" s="195">
        <f>'[2]03'!H16</f>
        <v>35</v>
      </c>
      <c r="H14" s="196">
        <f>'[2]03'!I16</f>
        <v>0</v>
      </c>
      <c r="I14" s="196">
        <f>'[2]03'!J16</f>
        <v>0</v>
      </c>
      <c r="J14" s="196">
        <f>'[2]03'!K16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5">
        <f>'[2]03'!B17</f>
        <v>42</v>
      </c>
      <c r="C15" s="196">
        <f>'[2]03'!C17</f>
        <v>30</v>
      </c>
      <c r="D15" s="196">
        <f>'[2]03'!D17</f>
        <v>0</v>
      </c>
      <c r="E15" s="196">
        <f>'[2]03'!E17</f>
        <v>0</v>
      </c>
      <c r="F15" s="15">
        <f t="shared" si="6"/>
        <v>72</v>
      </c>
      <c r="G15" s="195">
        <f>'[2]03'!H17</f>
        <v>35</v>
      </c>
      <c r="H15" s="196">
        <f>'[2]03'!I17</f>
        <v>0</v>
      </c>
      <c r="I15" s="196">
        <f>'[2]03'!J17</f>
        <v>0</v>
      </c>
      <c r="J15" s="196">
        <f>'[2]03'!K17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5">
        <f>'[2]03'!B18</f>
        <v>42</v>
      </c>
      <c r="C16" s="196">
        <f>'[2]03'!C18</f>
        <v>30</v>
      </c>
      <c r="D16" s="196">
        <f>'[2]03'!D18</f>
        <v>0</v>
      </c>
      <c r="E16" s="196">
        <f>'[2]03'!E18</f>
        <v>0</v>
      </c>
      <c r="F16" s="15">
        <f t="shared" si="6"/>
        <v>72</v>
      </c>
      <c r="G16" s="195">
        <f>'[2]03'!H18</f>
        <v>35</v>
      </c>
      <c r="H16" s="196">
        <f>'[2]03'!I18</f>
        <v>0</v>
      </c>
      <c r="I16" s="196">
        <f>'[2]03'!J18</f>
        <v>0</v>
      </c>
      <c r="J16" s="196">
        <f>'[2]03'!K18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5">
        <f>'[2]03'!B19</f>
        <v>42</v>
      </c>
      <c r="C17" s="196">
        <f>'[2]03'!C19</f>
        <v>30</v>
      </c>
      <c r="D17" s="196">
        <f>'[2]03'!D19</f>
        <v>0</v>
      </c>
      <c r="E17" s="196">
        <f>'[2]03'!E19</f>
        <v>0</v>
      </c>
      <c r="F17" s="15">
        <f t="shared" si="6"/>
        <v>72</v>
      </c>
      <c r="G17" s="195">
        <f>'[2]03'!H19</f>
        <v>35</v>
      </c>
      <c r="H17" s="196">
        <f>'[2]03'!I19</f>
        <v>0</v>
      </c>
      <c r="I17" s="196">
        <f>'[2]03'!J19</f>
        <v>0</v>
      </c>
      <c r="J17" s="196">
        <f>'[2]03'!K19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5">
        <f>'[2]03'!B20</f>
        <v>42</v>
      </c>
      <c r="C18" s="196">
        <f>'[2]03'!C20</f>
        <v>30</v>
      </c>
      <c r="D18" s="196">
        <f>'[2]03'!D20</f>
        <v>0</v>
      </c>
      <c r="E18" s="196">
        <f>'[2]03'!E20</f>
        <v>0</v>
      </c>
      <c r="F18" s="15">
        <f t="shared" si="6"/>
        <v>72</v>
      </c>
      <c r="G18" s="195">
        <f>'[2]03'!H20</f>
        <v>35</v>
      </c>
      <c r="H18" s="196">
        <f>'[2]03'!I20</f>
        <v>0</v>
      </c>
      <c r="I18" s="196">
        <f>'[2]03'!J20</f>
        <v>0</v>
      </c>
      <c r="J18" s="196">
        <f>'[2]03'!K20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5">
        <f>'[2]03'!B21</f>
        <v>42</v>
      </c>
      <c r="C19" s="196">
        <f>'[2]03'!C21</f>
        <v>30</v>
      </c>
      <c r="D19" s="196">
        <f>'[2]03'!D21</f>
        <v>0</v>
      </c>
      <c r="E19" s="196">
        <f>'[2]03'!E21</f>
        <v>0</v>
      </c>
      <c r="F19" s="15">
        <f t="shared" si="6"/>
        <v>72</v>
      </c>
      <c r="G19" s="195">
        <f>'[2]03'!H21</f>
        <v>35</v>
      </c>
      <c r="H19" s="196">
        <f>'[2]03'!I21</f>
        <v>0</v>
      </c>
      <c r="I19" s="196">
        <f>'[2]03'!J21</f>
        <v>0</v>
      </c>
      <c r="J19" s="196">
        <f>'[2]03'!K21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5">
        <f>'[2]03'!B22</f>
        <v>42</v>
      </c>
      <c r="C20" s="196">
        <f>'[2]03'!C22</f>
        <v>30</v>
      </c>
      <c r="D20" s="196">
        <f>'[2]03'!D22</f>
        <v>0</v>
      </c>
      <c r="E20" s="196">
        <f>'[2]03'!E22</f>
        <v>0</v>
      </c>
      <c r="F20" s="15">
        <f t="shared" si="6"/>
        <v>72</v>
      </c>
      <c r="G20" s="195">
        <f>'[2]03'!H22</f>
        <v>35</v>
      </c>
      <c r="H20" s="196">
        <f>'[2]03'!I22</f>
        <v>0</v>
      </c>
      <c r="I20" s="196">
        <f>'[2]03'!J22</f>
        <v>0</v>
      </c>
      <c r="J20" s="196">
        <f>'[2]03'!K22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5">
        <f>'[2]03'!B23</f>
        <v>42</v>
      </c>
      <c r="C21" s="196">
        <f>'[2]03'!C23</f>
        <v>30</v>
      </c>
      <c r="D21" s="196">
        <f>'[2]03'!D23</f>
        <v>0</v>
      </c>
      <c r="E21" s="196">
        <f>'[2]03'!E23</f>
        <v>0</v>
      </c>
      <c r="F21" s="15">
        <f t="shared" si="6"/>
        <v>72</v>
      </c>
      <c r="G21" s="195">
        <f>'[2]03'!H23</f>
        <v>35</v>
      </c>
      <c r="H21" s="196">
        <f>'[2]03'!I23</f>
        <v>0</v>
      </c>
      <c r="I21" s="196">
        <f>'[2]03'!J23</f>
        <v>0</v>
      </c>
      <c r="J21" s="196">
        <f>'[2]03'!K23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5">
        <f>'[2]03'!B24</f>
        <v>42</v>
      </c>
      <c r="C22" s="196">
        <f>'[2]03'!C24</f>
        <v>30</v>
      </c>
      <c r="D22" s="196">
        <f>'[2]03'!D24</f>
        <v>0</v>
      </c>
      <c r="E22" s="196">
        <f>'[2]03'!E24</f>
        <v>0</v>
      </c>
      <c r="F22" s="15">
        <f t="shared" si="6"/>
        <v>72</v>
      </c>
      <c r="G22" s="195">
        <f>'[2]03'!H24</f>
        <v>35</v>
      </c>
      <c r="H22" s="196">
        <f>'[2]03'!I24</f>
        <v>0</v>
      </c>
      <c r="I22" s="196">
        <f>'[2]03'!J24</f>
        <v>0</v>
      </c>
      <c r="J22" s="196">
        <f>'[2]03'!K24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5">
        <f>'[2]03'!B25</f>
        <v>42</v>
      </c>
      <c r="C23" s="196">
        <f>'[2]03'!C25</f>
        <v>30</v>
      </c>
      <c r="D23" s="196">
        <f>'[2]03'!D25</f>
        <v>0</v>
      </c>
      <c r="E23" s="196">
        <f>'[2]03'!E25</f>
        <v>0</v>
      </c>
      <c r="F23" s="15">
        <f t="shared" si="6"/>
        <v>72</v>
      </c>
      <c r="G23" s="195">
        <f>'[2]03'!H25</f>
        <v>35</v>
      </c>
      <c r="H23" s="196">
        <f>'[2]03'!I25</f>
        <v>0</v>
      </c>
      <c r="I23" s="196">
        <f>'[2]03'!J25</f>
        <v>0</v>
      </c>
      <c r="J23" s="196">
        <f>'[2]03'!K25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'[2]03'!B26</f>
        <v>42</v>
      </c>
      <c r="C24" s="196">
        <f>'[2]03'!C26</f>
        <v>30</v>
      </c>
      <c r="D24" s="196">
        <f>'[2]03'!D26</f>
        <v>0</v>
      </c>
      <c r="E24" s="196">
        <f>'[2]03'!E26</f>
        <v>0</v>
      </c>
      <c r="F24" s="15">
        <f t="shared" si="6"/>
        <v>72</v>
      </c>
      <c r="G24" s="195">
        <f>'[2]03'!H26</f>
        <v>35</v>
      </c>
      <c r="H24" s="196">
        <f>'[2]03'!I26</f>
        <v>0</v>
      </c>
      <c r="I24" s="196">
        <f>'[2]03'!J26</f>
        <v>0</v>
      </c>
      <c r="J24" s="196">
        <f>'[2]03'!K26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'[2]03'!B27</f>
        <v>42</v>
      </c>
      <c r="C25" s="196">
        <f>'[2]03'!C27</f>
        <v>30</v>
      </c>
      <c r="D25" s="196">
        <f>'[2]03'!D27</f>
        <v>0</v>
      </c>
      <c r="E25" s="196">
        <f>'[2]03'!E27</f>
        <v>0</v>
      </c>
      <c r="F25" s="15">
        <f t="shared" si="6"/>
        <v>72</v>
      </c>
      <c r="G25" s="195">
        <f>'[2]03'!H27</f>
        <v>35</v>
      </c>
      <c r="H25" s="196">
        <f>'[2]03'!I27</f>
        <v>0</v>
      </c>
      <c r="I25" s="196">
        <f>'[2]03'!J27</f>
        <v>0</v>
      </c>
      <c r="J25" s="196">
        <f>'[2]03'!K27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'[2]03'!B28</f>
        <v>42</v>
      </c>
      <c r="C26" s="196">
        <f>'[2]03'!C28</f>
        <v>30</v>
      </c>
      <c r="D26" s="196">
        <f>'[2]03'!D28</f>
        <v>0</v>
      </c>
      <c r="E26" s="196">
        <f>'[2]03'!E28</f>
        <v>0</v>
      </c>
      <c r="F26" s="15">
        <f t="shared" si="6"/>
        <v>72</v>
      </c>
      <c r="G26" s="195">
        <f>'[2]03'!H28</f>
        <v>35</v>
      </c>
      <c r="H26" s="196">
        <f>'[2]03'!I28</f>
        <v>0</v>
      </c>
      <c r="I26" s="196">
        <f>'[2]03'!J28</f>
        <v>0</v>
      </c>
      <c r="J26" s="196">
        <f>'[2]03'!K28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'[2]03'!B29</f>
        <v>42</v>
      </c>
      <c r="C27" s="196">
        <f>'[2]03'!C29</f>
        <v>30</v>
      </c>
      <c r="D27" s="196">
        <f>'[2]03'!D29</f>
        <v>0</v>
      </c>
      <c r="E27" s="196">
        <f>'[2]03'!E29</f>
        <v>0</v>
      </c>
      <c r="F27" s="15">
        <f t="shared" si="6"/>
        <v>72</v>
      </c>
      <c r="G27" s="195">
        <f>'[2]03'!H29</f>
        <v>34</v>
      </c>
      <c r="H27" s="196">
        <f>'[2]03'!I29</f>
        <v>0</v>
      </c>
      <c r="I27" s="196">
        <f>'[2]03'!J29</f>
        <v>0</v>
      </c>
      <c r="J27" s="196">
        <f>'[2]03'!K29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5">
        <f>'[2]03'!B30</f>
        <v>42</v>
      </c>
      <c r="C28" s="196">
        <f>'[2]03'!C30</f>
        <v>30</v>
      </c>
      <c r="D28" s="196">
        <f>'[2]03'!D30</f>
        <v>0</v>
      </c>
      <c r="E28" s="196">
        <f>'[2]03'!E30</f>
        <v>0</v>
      </c>
      <c r="F28" s="15">
        <f t="shared" si="6"/>
        <v>72</v>
      </c>
      <c r="G28" s="195">
        <f>'[2]03'!H30</f>
        <v>34</v>
      </c>
      <c r="H28" s="196">
        <f>'[2]03'!I30</f>
        <v>0</v>
      </c>
      <c r="I28" s="196">
        <f>'[2]03'!J30</f>
        <v>0</v>
      </c>
      <c r="J28" s="196">
        <f>'[2]03'!K30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5">
        <f>'[2]03'!B31</f>
        <v>42</v>
      </c>
      <c r="C29" s="196">
        <f>'[2]03'!C31</f>
        <v>30</v>
      </c>
      <c r="D29" s="196">
        <f>'[2]03'!D31</f>
        <v>0</v>
      </c>
      <c r="E29" s="196">
        <f>'[2]03'!E31</f>
        <v>0</v>
      </c>
      <c r="F29" s="15">
        <f t="shared" si="6"/>
        <v>72</v>
      </c>
      <c r="G29" s="195">
        <f>'[2]03'!H31</f>
        <v>34</v>
      </c>
      <c r="H29" s="196">
        <f>'[2]03'!I31</f>
        <v>0</v>
      </c>
      <c r="I29" s="196">
        <f>'[2]03'!J31</f>
        <v>0</v>
      </c>
      <c r="J29" s="196">
        <f>'[2]03'!K31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5">
        <f>'[2]03'!B32</f>
        <v>42</v>
      </c>
      <c r="C30" s="196">
        <f>'[2]03'!C32</f>
        <v>30</v>
      </c>
      <c r="D30" s="196">
        <f>'[2]03'!D32</f>
        <v>0</v>
      </c>
      <c r="E30" s="196">
        <f>'[2]03'!E32</f>
        <v>0</v>
      </c>
      <c r="F30" s="15">
        <f t="shared" si="6"/>
        <v>72</v>
      </c>
      <c r="G30" s="195">
        <f>'[2]03'!H32</f>
        <v>34</v>
      </c>
      <c r="H30" s="196">
        <f>'[2]03'!I32</f>
        <v>0</v>
      </c>
      <c r="I30" s="196">
        <f>'[2]03'!J32</f>
        <v>0</v>
      </c>
      <c r="J30" s="196">
        <f>'[2]03'!K32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5">
        <f>'[2]03'!B33</f>
        <v>42</v>
      </c>
      <c r="C31" s="196">
        <f>'[2]03'!C33</f>
        <v>30</v>
      </c>
      <c r="D31" s="196">
        <f>'[2]03'!D33</f>
        <v>0</v>
      </c>
      <c r="E31" s="196">
        <f>'[2]03'!E33</f>
        <v>0</v>
      </c>
      <c r="F31" s="15">
        <f t="shared" si="6"/>
        <v>72</v>
      </c>
      <c r="G31" s="195">
        <f>'[2]03'!H33</f>
        <v>34</v>
      </c>
      <c r="H31" s="196">
        <f>'[2]03'!I33</f>
        <v>0</v>
      </c>
      <c r="I31" s="196">
        <f>'[2]03'!J33</f>
        <v>0</v>
      </c>
      <c r="J31" s="196">
        <f>'[2]03'!K33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5">
        <f>'[2]03'!B34</f>
        <v>42</v>
      </c>
      <c r="C32" s="196">
        <f>'[2]03'!C34</f>
        <v>30</v>
      </c>
      <c r="D32" s="196">
        <f>'[2]03'!D34</f>
        <v>0</v>
      </c>
      <c r="E32" s="196">
        <f>'[2]03'!E34</f>
        <v>0</v>
      </c>
      <c r="F32" s="15">
        <f t="shared" si="6"/>
        <v>72</v>
      </c>
      <c r="G32" s="195">
        <f>'[2]03'!H34</f>
        <v>34</v>
      </c>
      <c r="H32" s="196">
        <f>'[2]03'!I34</f>
        <v>0</v>
      </c>
      <c r="I32" s="196">
        <f>'[2]03'!J34</f>
        <v>0</v>
      </c>
      <c r="J32" s="196">
        <f>'[2]03'!K34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5">
        <f>'[2]03'!B35</f>
        <v>42</v>
      </c>
      <c r="C33" s="196">
        <f>'[2]03'!C35</f>
        <v>30</v>
      </c>
      <c r="D33" s="196">
        <f>'[2]03'!D35</f>
        <v>0</v>
      </c>
      <c r="E33" s="196">
        <f>'[2]03'!E35</f>
        <v>0</v>
      </c>
      <c r="F33" s="15">
        <f t="shared" si="6"/>
        <v>72</v>
      </c>
      <c r="G33" s="195">
        <f>'[2]03'!H35</f>
        <v>34</v>
      </c>
      <c r="H33" s="196">
        <f>'[2]03'!I35</f>
        <v>0</v>
      </c>
      <c r="I33" s="196">
        <f>'[2]03'!J35</f>
        <v>0</v>
      </c>
      <c r="J33" s="196">
        <f>'[2]03'!K35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5">
        <f>'[2]03'!B36</f>
        <v>42</v>
      </c>
      <c r="C34" s="196">
        <f>'[2]03'!C36</f>
        <v>30</v>
      </c>
      <c r="D34" s="196">
        <f>'[2]03'!D36</f>
        <v>0</v>
      </c>
      <c r="E34" s="196">
        <f>'[2]03'!E36</f>
        <v>0</v>
      </c>
      <c r="F34" s="15">
        <f t="shared" si="6"/>
        <v>72</v>
      </c>
      <c r="G34" s="195">
        <f>'[2]03'!H36</f>
        <v>34</v>
      </c>
      <c r="H34" s="196">
        <f>'[2]03'!I36</f>
        <v>0</v>
      </c>
      <c r="I34" s="196">
        <f>'[2]03'!J36</f>
        <v>0</v>
      </c>
      <c r="J34" s="196">
        <f>'[2]03'!K36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5">
        <f>'[2]03'!B37</f>
        <v>42</v>
      </c>
      <c r="C35" s="196">
        <f>'[2]03'!C37</f>
        <v>30</v>
      </c>
      <c r="D35" s="196">
        <f>'[2]03'!D37</f>
        <v>0</v>
      </c>
      <c r="E35" s="196">
        <f>'[2]03'!E37</f>
        <v>0</v>
      </c>
      <c r="F35" s="15">
        <f t="shared" si="6"/>
        <v>72</v>
      </c>
      <c r="G35" s="195">
        <f>'[2]03'!H37</f>
        <v>34</v>
      </c>
      <c r="H35" s="196">
        <f>'[2]03'!I37</f>
        <v>0</v>
      </c>
      <c r="I35" s="196">
        <f>'[2]03'!J37</f>
        <v>0</v>
      </c>
      <c r="J35" s="196">
        <f>'[2]03'!K37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5">
        <f>'[2]03'!B38</f>
        <v>42</v>
      </c>
      <c r="C36" s="196">
        <f>'[2]03'!C38</f>
        <v>30</v>
      </c>
      <c r="D36" s="196">
        <f>'[2]03'!D38</f>
        <v>0</v>
      </c>
      <c r="E36" s="196">
        <f>'[2]03'!E38</f>
        <v>0</v>
      </c>
      <c r="F36" s="15">
        <f t="shared" si="6"/>
        <v>72</v>
      </c>
      <c r="G36" s="195">
        <f>'[2]03'!H38</f>
        <v>34</v>
      </c>
      <c r="H36" s="196">
        <f>'[2]03'!I38</f>
        <v>0</v>
      </c>
      <c r="I36" s="196">
        <f>'[2]03'!J38</f>
        <v>0</v>
      </c>
      <c r="J36" s="196">
        <f>'[2]03'!K38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5">
        <f>'[2]03'!B39</f>
        <v>42</v>
      </c>
      <c r="C37" s="196">
        <f>'[2]03'!C39</f>
        <v>30</v>
      </c>
      <c r="D37" s="196">
        <f>'[2]03'!D39</f>
        <v>0</v>
      </c>
      <c r="E37" s="196">
        <f>'[2]03'!E39</f>
        <v>0</v>
      </c>
      <c r="F37" s="15">
        <f t="shared" si="6"/>
        <v>72</v>
      </c>
      <c r="G37" s="195">
        <f>'[2]03'!H39</f>
        <v>34</v>
      </c>
      <c r="H37" s="196">
        <f>'[2]03'!I39</f>
        <v>0</v>
      </c>
      <c r="I37" s="196">
        <f>'[2]03'!J39</f>
        <v>0</v>
      </c>
      <c r="J37" s="196">
        <f>'[2]03'!K39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5">
        <f>'[2]03'!B40</f>
        <v>42</v>
      </c>
      <c r="C38" s="196">
        <f>'[2]03'!C40</f>
        <v>30</v>
      </c>
      <c r="D38" s="196">
        <f>'[2]03'!D40</f>
        <v>0</v>
      </c>
      <c r="E38" s="196">
        <f>'[2]03'!E40</f>
        <v>0</v>
      </c>
      <c r="F38" s="15">
        <f t="shared" si="6"/>
        <v>72</v>
      </c>
      <c r="G38" s="195">
        <f>'[2]03'!H40</f>
        <v>34</v>
      </c>
      <c r="H38" s="196">
        <f>'[2]03'!I40</f>
        <v>0</v>
      </c>
      <c r="I38" s="196">
        <f>'[2]03'!J40</f>
        <v>0</v>
      </c>
      <c r="J38" s="196">
        <f>'[2]03'!K40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5">
        <f>'[2]03'!B41</f>
        <v>42</v>
      </c>
      <c r="C39" s="196">
        <f>'[2]03'!C41</f>
        <v>30</v>
      </c>
      <c r="D39" s="196">
        <f>'[2]03'!D41</f>
        <v>0</v>
      </c>
      <c r="E39" s="196">
        <f>'[2]03'!E41</f>
        <v>0</v>
      </c>
      <c r="F39" s="15">
        <f t="shared" si="6"/>
        <v>72</v>
      </c>
      <c r="G39" s="195">
        <f>'[2]03'!H41</f>
        <v>34</v>
      </c>
      <c r="H39" s="196">
        <f>'[2]03'!I41</f>
        <v>0</v>
      </c>
      <c r="I39" s="196">
        <f>'[2]03'!J41</f>
        <v>0</v>
      </c>
      <c r="J39" s="196">
        <f>'[2]03'!K41</f>
        <v>0</v>
      </c>
      <c r="K39" s="15">
        <f t="shared" si="3"/>
        <v>34</v>
      </c>
      <c r="L39" s="18">
        <f>frq!C39</f>
        <v>1</v>
      </c>
      <c r="M39" s="124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5">
        <f>'[2]03'!B42</f>
        <v>42</v>
      </c>
      <c r="C40" s="196">
        <f>'[2]03'!C42</f>
        <v>30</v>
      </c>
      <c r="D40" s="196">
        <f>'[2]03'!D42</f>
        <v>0</v>
      </c>
      <c r="E40" s="196">
        <f>'[2]03'!E42</f>
        <v>0</v>
      </c>
      <c r="F40" s="15">
        <f t="shared" si="6"/>
        <v>72</v>
      </c>
      <c r="G40" s="195">
        <f>'[2]03'!H42</f>
        <v>34</v>
      </c>
      <c r="H40" s="196">
        <f>'[2]03'!I42</f>
        <v>0</v>
      </c>
      <c r="I40" s="196">
        <f>'[2]03'!J42</f>
        <v>0</v>
      </c>
      <c r="J40" s="196">
        <f>'[2]03'!K42</f>
        <v>0</v>
      </c>
      <c r="K40" s="15">
        <f t="shared" si="3"/>
        <v>34</v>
      </c>
      <c r="L40" s="18">
        <f>frq!C40</f>
        <v>1</v>
      </c>
      <c r="M40" s="124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5">
        <f>'[2]03'!B43</f>
        <v>42</v>
      </c>
      <c r="C41" s="196">
        <f>'[2]03'!C43</f>
        <v>30</v>
      </c>
      <c r="D41" s="196">
        <f>'[2]03'!D43</f>
        <v>0</v>
      </c>
      <c r="E41" s="196">
        <f>'[2]03'!E43</f>
        <v>0</v>
      </c>
      <c r="F41" s="15">
        <f t="shared" si="6"/>
        <v>72</v>
      </c>
      <c r="G41" s="195">
        <f>'[2]03'!H43</f>
        <v>34</v>
      </c>
      <c r="H41" s="196">
        <f>'[2]03'!I43</f>
        <v>0</v>
      </c>
      <c r="I41" s="196">
        <f>'[2]03'!J43</f>
        <v>0</v>
      </c>
      <c r="J41" s="196">
        <f>'[2]03'!K43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5">
        <f>'[2]03'!B44</f>
        <v>42</v>
      </c>
      <c r="C42" s="196">
        <f>'[2]03'!C44</f>
        <v>30</v>
      </c>
      <c r="D42" s="196">
        <f>'[2]03'!D44</f>
        <v>0</v>
      </c>
      <c r="E42" s="196">
        <f>'[2]03'!E44</f>
        <v>0</v>
      </c>
      <c r="F42" s="15">
        <f t="shared" si="6"/>
        <v>72</v>
      </c>
      <c r="G42" s="195">
        <f>'[2]03'!H44</f>
        <v>34</v>
      </c>
      <c r="H42" s="196">
        <f>'[2]03'!I44</f>
        <v>0</v>
      </c>
      <c r="I42" s="196">
        <f>'[2]03'!J44</f>
        <v>0</v>
      </c>
      <c r="J42" s="196">
        <f>'[2]03'!K44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5">
        <f>'[2]03'!B45</f>
        <v>42</v>
      </c>
      <c r="C43" s="196">
        <f>'[2]03'!C45</f>
        <v>30</v>
      </c>
      <c r="D43" s="196">
        <f>'[2]03'!D45</f>
        <v>0</v>
      </c>
      <c r="E43" s="196">
        <f>'[2]03'!E45</f>
        <v>0</v>
      </c>
      <c r="F43" s="15">
        <f t="shared" si="6"/>
        <v>72</v>
      </c>
      <c r="G43" s="195">
        <f>'[2]03'!H45</f>
        <v>34</v>
      </c>
      <c r="H43" s="196">
        <f>'[2]03'!I45</f>
        <v>0</v>
      </c>
      <c r="I43" s="196">
        <f>'[2]03'!J45</f>
        <v>0</v>
      </c>
      <c r="J43" s="196">
        <f>'[2]03'!K45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5">
        <f>'[2]03'!B46</f>
        <v>42</v>
      </c>
      <c r="C44" s="196">
        <f>'[2]03'!C46</f>
        <v>30</v>
      </c>
      <c r="D44" s="196">
        <f>'[2]03'!D46</f>
        <v>0</v>
      </c>
      <c r="E44" s="196">
        <f>'[2]03'!E46</f>
        <v>0</v>
      </c>
      <c r="F44" s="15">
        <f t="shared" si="6"/>
        <v>72</v>
      </c>
      <c r="G44" s="195">
        <f>'[2]03'!H46</f>
        <v>34</v>
      </c>
      <c r="H44" s="196">
        <f>'[2]03'!I46</f>
        <v>0</v>
      </c>
      <c r="I44" s="196">
        <f>'[2]03'!J46</f>
        <v>0</v>
      </c>
      <c r="J44" s="196">
        <f>'[2]03'!K46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5">
        <f>'[2]03'!B47</f>
        <v>42</v>
      </c>
      <c r="C45" s="196">
        <f>'[2]03'!C47</f>
        <v>30</v>
      </c>
      <c r="D45" s="196">
        <f>'[2]03'!D47</f>
        <v>0</v>
      </c>
      <c r="E45" s="196">
        <f>'[2]03'!E47</f>
        <v>0</v>
      </c>
      <c r="F45" s="15">
        <f t="shared" si="6"/>
        <v>72</v>
      </c>
      <c r="G45" s="195">
        <f>'[2]03'!H47</f>
        <v>34</v>
      </c>
      <c r="H45" s="196">
        <f>'[2]03'!I47</f>
        <v>0</v>
      </c>
      <c r="I45" s="196">
        <f>'[2]03'!J47</f>
        <v>0</v>
      </c>
      <c r="J45" s="196">
        <f>'[2]03'!K47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5">
        <f>'[2]03'!B48</f>
        <v>42</v>
      </c>
      <c r="C46" s="196">
        <f>'[2]03'!C48</f>
        <v>30</v>
      </c>
      <c r="D46" s="196">
        <f>'[2]03'!D48</f>
        <v>0</v>
      </c>
      <c r="E46" s="196">
        <f>'[2]03'!E48</f>
        <v>0</v>
      </c>
      <c r="F46" s="15">
        <f t="shared" si="6"/>
        <v>72</v>
      </c>
      <c r="G46" s="195">
        <f>'[2]03'!H48</f>
        <v>34</v>
      </c>
      <c r="H46" s="196">
        <f>'[2]03'!I48</f>
        <v>0</v>
      </c>
      <c r="I46" s="196">
        <f>'[2]03'!J48</f>
        <v>0</v>
      </c>
      <c r="J46" s="196">
        <f>'[2]03'!K48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5">
        <f>'[2]03'!B49</f>
        <v>42</v>
      </c>
      <c r="C47" s="196">
        <f>'[2]03'!C49</f>
        <v>30</v>
      </c>
      <c r="D47" s="196">
        <f>'[2]03'!D49</f>
        <v>0</v>
      </c>
      <c r="E47" s="196">
        <f>'[2]03'!E49</f>
        <v>0</v>
      </c>
      <c r="F47" s="15">
        <f t="shared" si="6"/>
        <v>72</v>
      </c>
      <c r="G47" s="195">
        <f>'[2]03'!H49</f>
        <v>34</v>
      </c>
      <c r="H47" s="196">
        <f>'[2]03'!I49</f>
        <v>0</v>
      </c>
      <c r="I47" s="196">
        <f>'[2]03'!J49</f>
        <v>0</v>
      </c>
      <c r="J47" s="196">
        <f>'[2]03'!K49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5">
        <f>'[2]03'!B50</f>
        <v>42</v>
      </c>
      <c r="C48" s="196">
        <f>'[2]03'!C50</f>
        <v>30</v>
      </c>
      <c r="D48" s="196">
        <f>'[2]03'!D50</f>
        <v>0</v>
      </c>
      <c r="E48" s="196">
        <f>'[2]03'!E50</f>
        <v>0</v>
      </c>
      <c r="F48" s="15">
        <f t="shared" si="6"/>
        <v>72</v>
      </c>
      <c r="G48" s="195">
        <f>'[2]03'!H50</f>
        <v>34</v>
      </c>
      <c r="H48" s="196">
        <f>'[2]03'!I50</f>
        <v>0</v>
      </c>
      <c r="I48" s="196">
        <f>'[2]03'!J50</f>
        <v>0</v>
      </c>
      <c r="J48" s="196">
        <f>'[2]03'!K50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5">
        <f>'[2]03'!B51</f>
        <v>42</v>
      </c>
      <c r="C49" s="196">
        <f>'[2]03'!C51</f>
        <v>30</v>
      </c>
      <c r="D49" s="196">
        <f>'[2]03'!D51</f>
        <v>0</v>
      </c>
      <c r="E49" s="196">
        <f>'[2]03'!E51</f>
        <v>0</v>
      </c>
      <c r="F49" s="15">
        <f t="shared" si="6"/>
        <v>72</v>
      </c>
      <c r="G49" s="195">
        <f>'[2]03'!H51</f>
        <v>34</v>
      </c>
      <c r="H49" s="196">
        <f>'[2]03'!I51</f>
        <v>0</v>
      </c>
      <c r="I49" s="196">
        <f>'[2]03'!J51</f>
        <v>0</v>
      </c>
      <c r="J49" s="196">
        <f>'[2]03'!K51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5">
        <f>'[2]03'!B52</f>
        <v>42</v>
      </c>
      <c r="C50" s="196">
        <f>'[2]03'!C52</f>
        <v>30</v>
      </c>
      <c r="D50" s="196">
        <f>'[2]03'!D52</f>
        <v>0</v>
      </c>
      <c r="E50" s="196">
        <f>'[2]03'!E52</f>
        <v>0</v>
      </c>
      <c r="F50" s="15">
        <f t="shared" si="6"/>
        <v>72</v>
      </c>
      <c r="G50" s="195">
        <f>'[2]03'!H52</f>
        <v>34</v>
      </c>
      <c r="H50" s="196">
        <f>'[2]03'!I52</f>
        <v>0</v>
      </c>
      <c r="I50" s="196">
        <f>'[2]03'!J52</f>
        <v>0</v>
      </c>
      <c r="J50" s="196">
        <f>'[2]03'!K52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5">
        <f>'[2]03'!B53</f>
        <v>42</v>
      </c>
      <c r="C51" s="196">
        <f>'[2]03'!C53</f>
        <v>30</v>
      </c>
      <c r="D51" s="196">
        <f>'[2]03'!D53</f>
        <v>0</v>
      </c>
      <c r="E51" s="196">
        <f>'[2]03'!E53</f>
        <v>0</v>
      </c>
      <c r="F51" s="15">
        <f t="shared" si="6"/>
        <v>72</v>
      </c>
      <c r="G51" s="195">
        <f>'[2]03'!H53</f>
        <v>34</v>
      </c>
      <c r="H51" s="196">
        <f>'[2]03'!I53</f>
        <v>0</v>
      </c>
      <c r="I51" s="196">
        <f>'[2]03'!J53</f>
        <v>0</v>
      </c>
      <c r="J51" s="196">
        <f>'[2]03'!K53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5">
        <f>'[2]03'!B54</f>
        <v>42</v>
      </c>
      <c r="C52" s="196">
        <f>'[2]03'!C54</f>
        <v>30</v>
      </c>
      <c r="D52" s="196">
        <f>'[2]03'!D54</f>
        <v>0</v>
      </c>
      <c r="E52" s="196">
        <f>'[2]03'!E54</f>
        <v>0</v>
      </c>
      <c r="F52" s="15">
        <f t="shared" si="6"/>
        <v>72</v>
      </c>
      <c r="G52" s="195">
        <f>'[2]03'!H54</f>
        <v>34</v>
      </c>
      <c r="H52" s="196">
        <f>'[2]03'!I54</f>
        <v>0</v>
      </c>
      <c r="I52" s="196">
        <f>'[2]03'!J54</f>
        <v>0</v>
      </c>
      <c r="J52" s="196">
        <f>'[2]03'!K54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5">
        <f>'[2]03'!B55</f>
        <v>42</v>
      </c>
      <c r="C53" s="196">
        <f>'[2]03'!C55</f>
        <v>30</v>
      </c>
      <c r="D53" s="196">
        <f>'[2]03'!D55</f>
        <v>0</v>
      </c>
      <c r="E53" s="196">
        <f>'[2]03'!E55</f>
        <v>0</v>
      </c>
      <c r="F53" s="15">
        <f t="shared" si="6"/>
        <v>72</v>
      </c>
      <c r="G53" s="195">
        <f>'[2]03'!H55</f>
        <v>34</v>
      </c>
      <c r="H53" s="196">
        <f>'[2]03'!I55</f>
        <v>0</v>
      </c>
      <c r="I53" s="196">
        <f>'[2]03'!J55</f>
        <v>0</v>
      </c>
      <c r="J53" s="196">
        <f>'[2]03'!K55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5">
        <f>'[2]03'!B56</f>
        <v>42</v>
      </c>
      <c r="C54" s="196">
        <f>'[2]03'!C56</f>
        <v>30</v>
      </c>
      <c r="D54" s="196">
        <f>'[2]03'!D56</f>
        <v>0</v>
      </c>
      <c r="E54" s="196">
        <f>'[2]03'!E56</f>
        <v>0</v>
      </c>
      <c r="F54" s="15">
        <f t="shared" si="6"/>
        <v>72</v>
      </c>
      <c r="G54" s="195">
        <f>'[2]03'!H56</f>
        <v>33</v>
      </c>
      <c r="H54" s="196">
        <f>'[2]03'!I56</f>
        <v>0</v>
      </c>
      <c r="I54" s="196">
        <f>'[2]03'!J56</f>
        <v>0</v>
      </c>
      <c r="J54" s="196">
        <f>'[2]03'!K56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'[2]03'!B57</f>
        <v>42</v>
      </c>
      <c r="C55" s="196">
        <f>'[2]03'!C57</f>
        <v>30</v>
      </c>
      <c r="D55" s="196">
        <f>'[2]03'!D57</f>
        <v>0</v>
      </c>
      <c r="E55" s="196">
        <f>'[2]03'!E57</f>
        <v>0</v>
      </c>
      <c r="F55" s="15">
        <f t="shared" si="6"/>
        <v>72</v>
      </c>
      <c r="G55" s="195">
        <f>'[2]03'!H57</f>
        <v>33</v>
      </c>
      <c r="H55" s="196">
        <f>'[2]03'!I57</f>
        <v>0</v>
      </c>
      <c r="I55" s="196">
        <f>'[2]03'!J57</f>
        <v>0</v>
      </c>
      <c r="J55" s="196">
        <f>'[2]03'!K57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5">
        <f>'[2]03'!B58</f>
        <v>42</v>
      </c>
      <c r="C56" s="196">
        <f>'[2]03'!C58</f>
        <v>30</v>
      </c>
      <c r="D56" s="196">
        <f>'[2]03'!D58</f>
        <v>0</v>
      </c>
      <c r="E56" s="196">
        <f>'[2]03'!E58</f>
        <v>0</v>
      </c>
      <c r="F56" s="15">
        <f t="shared" si="6"/>
        <v>72</v>
      </c>
      <c r="G56" s="195">
        <f>'[2]03'!H58</f>
        <v>33</v>
      </c>
      <c r="H56" s="196">
        <f>'[2]03'!I58</f>
        <v>0</v>
      </c>
      <c r="I56" s="196">
        <f>'[2]03'!J58</f>
        <v>0</v>
      </c>
      <c r="J56" s="196">
        <f>'[2]03'!K58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5">
        <f>'[2]03'!B59</f>
        <v>42</v>
      </c>
      <c r="C57" s="196">
        <f>'[2]03'!C59</f>
        <v>30</v>
      </c>
      <c r="D57" s="196">
        <f>'[2]03'!D59</f>
        <v>0</v>
      </c>
      <c r="E57" s="196">
        <f>'[2]03'!E59</f>
        <v>0</v>
      </c>
      <c r="F57" s="15">
        <f t="shared" si="6"/>
        <v>72</v>
      </c>
      <c r="G57" s="195">
        <f>'[2]03'!H59</f>
        <v>33</v>
      </c>
      <c r="H57" s="196">
        <f>'[2]03'!I59</f>
        <v>0</v>
      </c>
      <c r="I57" s="196">
        <f>'[2]03'!J59</f>
        <v>0</v>
      </c>
      <c r="J57" s="196">
        <f>'[2]03'!K59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5">
        <f>'[2]03'!B60</f>
        <v>42</v>
      </c>
      <c r="C58" s="196">
        <f>'[2]03'!C60</f>
        <v>30</v>
      </c>
      <c r="D58" s="196">
        <f>'[2]03'!D60</f>
        <v>0</v>
      </c>
      <c r="E58" s="196">
        <f>'[2]03'!E60</f>
        <v>0</v>
      </c>
      <c r="F58" s="15">
        <f t="shared" si="6"/>
        <v>72</v>
      </c>
      <c r="G58" s="195">
        <f>'[2]03'!H60</f>
        <v>33</v>
      </c>
      <c r="H58" s="196">
        <f>'[2]03'!I60</f>
        <v>0</v>
      </c>
      <c r="I58" s="196">
        <f>'[2]03'!J60</f>
        <v>0</v>
      </c>
      <c r="J58" s="196">
        <f>'[2]03'!K60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5">
        <f>'[2]03'!B61</f>
        <v>42</v>
      </c>
      <c r="C59" s="196">
        <f>'[2]03'!C61</f>
        <v>30</v>
      </c>
      <c r="D59" s="196">
        <f>'[2]03'!D61</f>
        <v>0</v>
      </c>
      <c r="E59" s="196">
        <f>'[2]03'!E61</f>
        <v>0</v>
      </c>
      <c r="F59" s="15">
        <f t="shared" si="6"/>
        <v>72</v>
      </c>
      <c r="G59" s="195">
        <f>'[2]03'!H61</f>
        <v>32</v>
      </c>
      <c r="H59" s="196">
        <f>'[2]03'!I61</f>
        <v>0</v>
      </c>
      <c r="I59" s="196">
        <f>'[2]03'!J61</f>
        <v>0</v>
      </c>
      <c r="J59" s="196">
        <f>'[2]03'!K61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5">
        <f>'[2]03'!B62</f>
        <v>42</v>
      </c>
      <c r="C60" s="196">
        <f>'[2]03'!C62</f>
        <v>30</v>
      </c>
      <c r="D60" s="196">
        <f>'[2]03'!D62</f>
        <v>0</v>
      </c>
      <c r="E60" s="196">
        <f>'[2]03'!E62</f>
        <v>0</v>
      </c>
      <c r="F60" s="15">
        <f t="shared" si="6"/>
        <v>72</v>
      </c>
      <c r="G60" s="195">
        <f>'[2]03'!H62</f>
        <v>32</v>
      </c>
      <c r="H60" s="196">
        <f>'[2]03'!I62</f>
        <v>0</v>
      </c>
      <c r="I60" s="196">
        <f>'[2]03'!J62</f>
        <v>0</v>
      </c>
      <c r="J60" s="196">
        <f>'[2]03'!K62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5">
        <f>'[2]03'!B63</f>
        <v>42</v>
      </c>
      <c r="C61" s="196">
        <f>'[2]03'!C63</f>
        <v>30</v>
      </c>
      <c r="D61" s="196">
        <f>'[2]03'!D63</f>
        <v>0</v>
      </c>
      <c r="E61" s="196">
        <f>'[2]03'!E63</f>
        <v>0</v>
      </c>
      <c r="F61" s="15">
        <f t="shared" si="6"/>
        <v>72</v>
      </c>
      <c r="G61" s="195">
        <f>'[2]03'!H63</f>
        <v>32</v>
      </c>
      <c r="H61" s="196">
        <f>'[2]03'!I63</f>
        <v>0</v>
      </c>
      <c r="I61" s="196">
        <f>'[2]03'!J63</f>
        <v>0</v>
      </c>
      <c r="J61" s="196">
        <f>'[2]03'!K63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5">
        <f>'[2]03'!B64</f>
        <v>42</v>
      </c>
      <c r="C62" s="196">
        <f>'[2]03'!C64</f>
        <v>30</v>
      </c>
      <c r="D62" s="196">
        <f>'[2]03'!D64</f>
        <v>0</v>
      </c>
      <c r="E62" s="196">
        <f>'[2]03'!E64</f>
        <v>0</v>
      </c>
      <c r="F62" s="15">
        <f t="shared" si="6"/>
        <v>72</v>
      </c>
      <c r="G62" s="195">
        <f>'[2]03'!H64</f>
        <v>32</v>
      </c>
      <c r="H62" s="196">
        <f>'[2]03'!I64</f>
        <v>0</v>
      </c>
      <c r="I62" s="196">
        <f>'[2]03'!J64</f>
        <v>0</v>
      </c>
      <c r="J62" s="196">
        <f>'[2]03'!K64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5">
        <f>'[2]03'!B65</f>
        <v>42</v>
      </c>
      <c r="C63" s="196">
        <f>'[2]03'!C65</f>
        <v>30</v>
      </c>
      <c r="D63" s="196">
        <f>'[2]03'!D65</f>
        <v>0</v>
      </c>
      <c r="E63" s="196">
        <f>'[2]03'!E65</f>
        <v>0</v>
      </c>
      <c r="F63" s="15">
        <f t="shared" si="6"/>
        <v>72</v>
      </c>
      <c r="G63" s="195">
        <f>'[2]03'!H65</f>
        <v>32</v>
      </c>
      <c r="H63" s="196">
        <f>'[2]03'!I65</f>
        <v>0</v>
      </c>
      <c r="I63" s="196">
        <f>'[2]03'!J65</f>
        <v>0</v>
      </c>
      <c r="J63" s="196">
        <f>'[2]03'!K65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5">
        <f>'[2]03'!B66</f>
        <v>42</v>
      </c>
      <c r="C64" s="196">
        <f>'[2]03'!C66</f>
        <v>30</v>
      </c>
      <c r="D64" s="196">
        <f>'[2]03'!D66</f>
        <v>0</v>
      </c>
      <c r="E64" s="196">
        <f>'[2]03'!E66</f>
        <v>0</v>
      </c>
      <c r="F64" s="15">
        <f t="shared" si="6"/>
        <v>72</v>
      </c>
      <c r="G64" s="195">
        <f>'[2]03'!H66</f>
        <v>32</v>
      </c>
      <c r="H64" s="196">
        <f>'[2]03'!I66</f>
        <v>0</v>
      </c>
      <c r="I64" s="196">
        <f>'[2]03'!J66</f>
        <v>0</v>
      </c>
      <c r="J64" s="196">
        <f>'[2]03'!K66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5">
        <f>'[2]03'!B67</f>
        <v>42</v>
      </c>
      <c r="C65" s="196">
        <f>'[2]03'!C67</f>
        <v>30</v>
      </c>
      <c r="D65" s="196">
        <f>'[2]03'!D67</f>
        <v>0</v>
      </c>
      <c r="E65" s="196">
        <f>'[2]03'!E67</f>
        <v>0</v>
      </c>
      <c r="F65" s="15">
        <f t="shared" si="6"/>
        <v>72</v>
      </c>
      <c r="G65" s="195">
        <f>'[2]03'!H67</f>
        <v>32</v>
      </c>
      <c r="H65" s="196">
        <f>'[2]03'!I67</f>
        <v>0</v>
      </c>
      <c r="I65" s="196">
        <f>'[2]03'!J67</f>
        <v>0</v>
      </c>
      <c r="J65" s="196">
        <f>'[2]03'!K67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'[2]03'!B68</f>
        <v>42</v>
      </c>
      <c r="C66" s="196">
        <f>'[2]03'!C68</f>
        <v>30</v>
      </c>
      <c r="D66" s="196">
        <f>'[2]03'!D68</f>
        <v>0</v>
      </c>
      <c r="E66" s="196">
        <f>'[2]03'!E68</f>
        <v>0</v>
      </c>
      <c r="F66" s="15">
        <f t="shared" si="6"/>
        <v>72</v>
      </c>
      <c r="G66" s="195">
        <f>'[2]03'!H68</f>
        <v>32</v>
      </c>
      <c r="H66" s="196">
        <f>'[2]03'!I68</f>
        <v>0</v>
      </c>
      <c r="I66" s="196">
        <f>'[2]03'!J68</f>
        <v>0</v>
      </c>
      <c r="J66" s="196">
        <f>'[2]03'!K68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'[2]03'!B69</f>
        <v>42</v>
      </c>
      <c r="C67" s="196">
        <f>'[2]03'!C69</f>
        <v>30</v>
      </c>
      <c r="D67" s="196">
        <f>'[2]03'!D69</f>
        <v>0</v>
      </c>
      <c r="E67" s="196">
        <f>'[2]03'!E69</f>
        <v>0</v>
      </c>
      <c r="F67" s="15">
        <f t="shared" si="6"/>
        <v>72</v>
      </c>
      <c r="G67" s="195">
        <f>'[2]03'!H69</f>
        <v>32</v>
      </c>
      <c r="H67" s="196">
        <f>'[2]03'!I69</f>
        <v>0</v>
      </c>
      <c r="I67" s="196">
        <f>'[2]03'!J69</f>
        <v>0</v>
      </c>
      <c r="J67" s="196">
        <f>'[2]03'!K69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'[2]03'!B70</f>
        <v>42</v>
      </c>
      <c r="C68" s="196">
        <f>'[2]03'!C70</f>
        <v>30</v>
      </c>
      <c r="D68" s="196">
        <f>'[2]03'!D70</f>
        <v>0</v>
      </c>
      <c r="E68" s="196">
        <f>'[2]03'!E70</f>
        <v>0</v>
      </c>
      <c r="F68" s="15">
        <f t="shared" si="6"/>
        <v>72</v>
      </c>
      <c r="G68" s="195">
        <f>'[2]03'!H70</f>
        <v>32</v>
      </c>
      <c r="H68" s="196">
        <f>'[2]03'!I70</f>
        <v>0</v>
      </c>
      <c r="I68" s="196">
        <f>'[2]03'!J70</f>
        <v>0</v>
      </c>
      <c r="J68" s="196">
        <f>'[2]03'!K70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'[2]03'!B71</f>
        <v>42</v>
      </c>
      <c r="C69" s="196">
        <f>'[2]03'!C71</f>
        <v>30</v>
      </c>
      <c r="D69" s="196">
        <f>'[2]03'!D71</f>
        <v>0</v>
      </c>
      <c r="E69" s="196">
        <f>'[2]03'!E71</f>
        <v>0</v>
      </c>
      <c r="F69" s="15">
        <f t="shared" ref="F69:F98" si="16">SUM(B69:E69)</f>
        <v>72</v>
      </c>
      <c r="G69" s="195">
        <f>'[2]03'!H71</f>
        <v>32</v>
      </c>
      <c r="H69" s="196">
        <f>'[2]03'!I71</f>
        <v>0</v>
      </c>
      <c r="I69" s="196">
        <f>'[2]03'!J71</f>
        <v>0</v>
      </c>
      <c r="J69" s="196">
        <f>'[2]03'!K71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'[2]03'!B72</f>
        <v>42</v>
      </c>
      <c r="C70" s="196">
        <f>'[2]03'!C72</f>
        <v>30</v>
      </c>
      <c r="D70" s="196">
        <f>'[2]03'!D72</f>
        <v>0</v>
      </c>
      <c r="E70" s="196">
        <f>'[2]03'!E72</f>
        <v>0</v>
      </c>
      <c r="F70" s="15">
        <f t="shared" si="16"/>
        <v>72</v>
      </c>
      <c r="G70" s="195">
        <f>'[2]03'!H72</f>
        <v>32</v>
      </c>
      <c r="H70" s="196">
        <f>'[2]03'!I72</f>
        <v>0</v>
      </c>
      <c r="I70" s="196">
        <f>'[2]03'!J72</f>
        <v>0</v>
      </c>
      <c r="J70" s="196">
        <f>'[2]03'!K72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'[2]03'!B73</f>
        <v>42</v>
      </c>
      <c r="C71" s="196">
        <f>'[2]03'!C73</f>
        <v>30</v>
      </c>
      <c r="D71" s="196">
        <f>'[2]03'!D73</f>
        <v>0</v>
      </c>
      <c r="E71" s="196">
        <f>'[2]03'!E73</f>
        <v>0</v>
      </c>
      <c r="F71" s="15">
        <f t="shared" si="16"/>
        <v>72</v>
      </c>
      <c r="G71" s="195">
        <f>'[2]03'!H73</f>
        <v>32</v>
      </c>
      <c r="H71" s="196">
        <f>'[2]03'!I73</f>
        <v>0</v>
      </c>
      <c r="I71" s="196">
        <f>'[2]03'!J73</f>
        <v>0</v>
      </c>
      <c r="J71" s="196">
        <f>'[2]03'!K73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'[2]03'!B74</f>
        <v>42</v>
      </c>
      <c r="C72" s="196">
        <f>'[2]03'!C74</f>
        <v>30</v>
      </c>
      <c r="D72" s="196">
        <f>'[2]03'!D74</f>
        <v>0</v>
      </c>
      <c r="E72" s="196">
        <f>'[2]03'!E74</f>
        <v>0</v>
      </c>
      <c r="F72" s="15">
        <f t="shared" si="16"/>
        <v>72</v>
      </c>
      <c r="G72" s="195">
        <f>'[2]03'!H74</f>
        <v>32</v>
      </c>
      <c r="H72" s="196">
        <f>'[2]03'!I74</f>
        <v>0</v>
      </c>
      <c r="I72" s="196">
        <f>'[2]03'!J74</f>
        <v>0</v>
      </c>
      <c r="J72" s="196">
        <f>'[2]03'!K74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'[2]03'!B75</f>
        <v>42</v>
      </c>
      <c r="C73" s="196">
        <f>'[2]03'!C75</f>
        <v>30</v>
      </c>
      <c r="D73" s="196">
        <f>'[2]03'!D75</f>
        <v>0</v>
      </c>
      <c r="E73" s="196">
        <f>'[2]03'!E75</f>
        <v>0</v>
      </c>
      <c r="F73" s="15">
        <f t="shared" si="16"/>
        <v>72</v>
      </c>
      <c r="G73" s="195">
        <f>'[2]03'!H75</f>
        <v>32</v>
      </c>
      <c r="H73" s="196">
        <f>'[2]03'!I75</f>
        <v>0</v>
      </c>
      <c r="I73" s="196">
        <f>'[2]03'!J75</f>
        <v>0</v>
      </c>
      <c r="J73" s="196">
        <f>'[2]03'!K75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'[2]03'!B76</f>
        <v>42</v>
      </c>
      <c r="C74" s="196">
        <f>'[2]03'!C76</f>
        <v>30</v>
      </c>
      <c r="D74" s="196">
        <f>'[2]03'!D76</f>
        <v>0</v>
      </c>
      <c r="E74" s="196">
        <f>'[2]03'!E76</f>
        <v>0</v>
      </c>
      <c r="F74" s="15">
        <f t="shared" si="16"/>
        <v>72</v>
      </c>
      <c r="G74" s="195">
        <f>'[2]03'!H76</f>
        <v>32</v>
      </c>
      <c r="H74" s="196">
        <f>'[2]03'!I76</f>
        <v>0</v>
      </c>
      <c r="I74" s="196">
        <f>'[2]03'!J76</f>
        <v>0</v>
      </c>
      <c r="J74" s="196">
        <f>'[2]03'!K76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'[2]03'!B77</f>
        <v>42</v>
      </c>
      <c r="C75" s="196">
        <f>'[2]03'!C77</f>
        <v>30</v>
      </c>
      <c r="D75" s="196">
        <f>'[2]03'!D77</f>
        <v>0</v>
      </c>
      <c r="E75" s="196">
        <f>'[2]03'!E77</f>
        <v>0</v>
      </c>
      <c r="F75" s="15">
        <f t="shared" si="16"/>
        <v>72</v>
      </c>
      <c r="G75" s="195">
        <f>'[2]03'!H77</f>
        <v>32</v>
      </c>
      <c r="H75" s="196">
        <f>'[2]03'!I77</f>
        <v>0</v>
      </c>
      <c r="I75" s="196">
        <f>'[2]03'!J77</f>
        <v>0</v>
      </c>
      <c r="J75" s="196">
        <f>'[2]03'!K77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'[2]03'!B78</f>
        <v>42</v>
      </c>
      <c r="C76" s="196">
        <f>'[2]03'!C78</f>
        <v>30</v>
      </c>
      <c r="D76" s="196">
        <f>'[2]03'!D78</f>
        <v>0</v>
      </c>
      <c r="E76" s="196">
        <f>'[2]03'!E78</f>
        <v>0</v>
      </c>
      <c r="F76" s="15">
        <f t="shared" si="16"/>
        <v>72</v>
      </c>
      <c r="G76" s="195">
        <f>'[2]03'!H78</f>
        <v>32</v>
      </c>
      <c r="H76" s="196">
        <f>'[2]03'!I78</f>
        <v>0</v>
      </c>
      <c r="I76" s="196">
        <f>'[2]03'!J78</f>
        <v>0</v>
      </c>
      <c r="J76" s="196">
        <f>'[2]03'!K78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'[2]03'!B79</f>
        <v>42</v>
      </c>
      <c r="C77" s="196">
        <f>'[2]03'!C79</f>
        <v>30</v>
      </c>
      <c r="D77" s="196">
        <f>'[2]03'!D79</f>
        <v>0</v>
      </c>
      <c r="E77" s="196">
        <f>'[2]03'!E79</f>
        <v>0</v>
      </c>
      <c r="F77" s="15">
        <f t="shared" si="16"/>
        <v>72</v>
      </c>
      <c r="G77" s="195">
        <f>'[2]03'!H79</f>
        <v>32</v>
      </c>
      <c r="H77" s="196">
        <f>'[2]03'!I79</f>
        <v>0</v>
      </c>
      <c r="I77" s="196">
        <f>'[2]03'!J79</f>
        <v>0</v>
      </c>
      <c r="J77" s="196">
        <f>'[2]03'!K79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'[2]03'!B80</f>
        <v>42</v>
      </c>
      <c r="C78" s="196">
        <f>'[2]03'!C80</f>
        <v>30</v>
      </c>
      <c r="D78" s="196">
        <f>'[2]03'!D80</f>
        <v>0</v>
      </c>
      <c r="E78" s="196">
        <f>'[2]03'!E80</f>
        <v>0</v>
      </c>
      <c r="F78" s="15">
        <f t="shared" si="16"/>
        <v>72</v>
      </c>
      <c r="G78" s="195">
        <f>'[2]03'!H80</f>
        <v>32</v>
      </c>
      <c r="H78" s="196">
        <f>'[2]03'!I80</f>
        <v>0</v>
      </c>
      <c r="I78" s="196">
        <f>'[2]03'!J80</f>
        <v>0</v>
      </c>
      <c r="J78" s="196">
        <f>'[2]03'!K80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5">
        <f>'[2]03'!B81</f>
        <v>42</v>
      </c>
      <c r="C79" s="196">
        <f>'[2]03'!C81</f>
        <v>30</v>
      </c>
      <c r="D79" s="196">
        <f>'[2]03'!D81</f>
        <v>0</v>
      </c>
      <c r="E79" s="196">
        <f>'[2]03'!E81</f>
        <v>0</v>
      </c>
      <c r="F79" s="15">
        <f t="shared" si="16"/>
        <v>72</v>
      </c>
      <c r="G79" s="195">
        <f>'[2]03'!H81</f>
        <v>33</v>
      </c>
      <c r="H79" s="196">
        <f>'[2]03'!I81</f>
        <v>0</v>
      </c>
      <c r="I79" s="196">
        <f>'[2]03'!J81</f>
        <v>0</v>
      </c>
      <c r="J79" s="196">
        <f>'[2]03'!K81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'[2]03'!B82</f>
        <v>42</v>
      </c>
      <c r="C80" s="196">
        <f>'[2]03'!C82</f>
        <v>30</v>
      </c>
      <c r="D80" s="196">
        <f>'[2]03'!D82</f>
        <v>0</v>
      </c>
      <c r="E80" s="196">
        <f>'[2]03'!E82</f>
        <v>0</v>
      </c>
      <c r="F80" s="15">
        <f t="shared" si="16"/>
        <v>72</v>
      </c>
      <c r="G80" s="195">
        <f>'[2]03'!H82</f>
        <v>33</v>
      </c>
      <c r="H80" s="196">
        <f>'[2]03'!I82</f>
        <v>0</v>
      </c>
      <c r="I80" s="196">
        <f>'[2]03'!J82</f>
        <v>0</v>
      </c>
      <c r="J80" s="196">
        <f>'[2]03'!K82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'[2]03'!B83</f>
        <v>42</v>
      </c>
      <c r="C81" s="196">
        <f>'[2]03'!C83</f>
        <v>30</v>
      </c>
      <c r="D81" s="196">
        <f>'[2]03'!D83</f>
        <v>0</v>
      </c>
      <c r="E81" s="196">
        <f>'[2]03'!E83</f>
        <v>0</v>
      </c>
      <c r="F81" s="15">
        <f t="shared" si="16"/>
        <v>72</v>
      </c>
      <c r="G81" s="195">
        <f>'[2]03'!H83</f>
        <v>33</v>
      </c>
      <c r="H81" s="196">
        <f>'[2]03'!I83</f>
        <v>0</v>
      </c>
      <c r="I81" s="196">
        <f>'[2]03'!J83</f>
        <v>0</v>
      </c>
      <c r="J81" s="196">
        <f>'[2]03'!K83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'[2]03'!B84</f>
        <v>42</v>
      </c>
      <c r="C82" s="196">
        <f>'[2]03'!C84</f>
        <v>30</v>
      </c>
      <c r="D82" s="196">
        <f>'[2]03'!D84</f>
        <v>0</v>
      </c>
      <c r="E82" s="196">
        <f>'[2]03'!E84</f>
        <v>0</v>
      </c>
      <c r="F82" s="15">
        <f t="shared" si="16"/>
        <v>72</v>
      </c>
      <c r="G82" s="195">
        <f>'[2]03'!H84</f>
        <v>33</v>
      </c>
      <c r="H82" s="196">
        <f>'[2]03'!I84</f>
        <v>0</v>
      </c>
      <c r="I82" s="196">
        <f>'[2]03'!J84</f>
        <v>0</v>
      </c>
      <c r="J82" s="196">
        <f>'[2]03'!K84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'[2]03'!B85</f>
        <v>42</v>
      </c>
      <c r="C83" s="196">
        <f>'[2]03'!C85</f>
        <v>30</v>
      </c>
      <c r="D83" s="196">
        <f>'[2]03'!D85</f>
        <v>0</v>
      </c>
      <c r="E83" s="196">
        <f>'[2]03'!E85</f>
        <v>0</v>
      </c>
      <c r="F83" s="15">
        <f t="shared" si="16"/>
        <v>72</v>
      </c>
      <c r="G83" s="195">
        <f>'[2]03'!H85</f>
        <v>33</v>
      </c>
      <c r="H83" s="196">
        <f>'[2]03'!I85</f>
        <v>0</v>
      </c>
      <c r="I83" s="196">
        <f>'[2]03'!J85</f>
        <v>0</v>
      </c>
      <c r="J83" s="196">
        <f>'[2]03'!K85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5">
        <f>'[2]03'!B86</f>
        <v>42</v>
      </c>
      <c r="C84" s="196">
        <f>'[2]03'!C86</f>
        <v>30</v>
      </c>
      <c r="D84" s="196">
        <f>'[2]03'!D86</f>
        <v>0</v>
      </c>
      <c r="E84" s="196">
        <f>'[2]03'!E86</f>
        <v>0</v>
      </c>
      <c r="F84" s="15">
        <f t="shared" si="16"/>
        <v>72</v>
      </c>
      <c r="G84" s="195">
        <f>'[2]03'!H86</f>
        <v>33</v>
      </c>
      <c r="H84" s="196">
        <f>'[2]03'!I86</f>
        <v>0</v>
      </c>
      <c r="I84" s="196">
        <f>'[2]03'!J86</f>
        <v>0</v>
      </c>
      <c r="J84" s="196">
        <f>'[2]03'!K86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5">
        <f>'[2]03'!B87</f>
        <v>42</v>
      </c>
      <c r="C85" s="196">
        <f>'[2]03'!C87</f>
        <v>30</v>
      </c>
      <c r="D85" s="196">
        <f>'[2]03'!D87</f>
        <v>0</v>
      </c>
      <c r="E85" s="196">
        <f>'[2]03'!E87</f>
        <v>0</v>
      </c>
      <c r="F85" s="15">
        <f t="shared" si="16"/>
        <v>72</v>
      </c>
      <c r="G85" s="195">
        <f>'[2]03'!H87</f>
        <v>33</v>
      </c>
      <c r="H85" s="196">
        <f>'[2]03'!I87</f>
        <v>0</v>
      </c>
      <c r="I85" s="196">
        <f>'[2]03'!J87</f>
        <v>0</v>
      </c>
      <c r="J85" s="196">
        <f>'[2]03'!K87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5">
        <f>'[2]03'!B88</f>
        <v>42</v>
      </c>
      <c r="C86" s="196">
        <f>'[2]03'!C88</f>
        <v>30</v>
      </c>
      <c r="D86" s="196">
        <f>'[2]03'!D88</f>
        <v>0</v>
      </c>
      <c r="E86" s="196">
        <f>'[2]03'!E88</f>
        <v>0</v>
      </c>
      <c r="F86" s="15">
        <f t="shared" si="16"/>
        <v>72</v>
      </c>
      <c r="G86" s="195">
        <f>'[2]03'!H88</f>
        <v>33</v>
      </c>
      <c r="H86" s="196">
        <f>'[2]03'!I88</f>
        <v>0</v>
      </c>
      <c r="I86" s="196">
        <f>'[2]03'!J88</f>
        <v>0</v>
      </c>
      <c r="J86" s="196">
        <f>'[2]03'!K88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5">
        <f>'[2]03'!B89</f>
        <v>42</v>
      </c>
      <c r="C87" s="196">
        <f>'[2]03'!C89</f>
        <v>30</v>
      </c>
      <c r="D87" s="196">
        <f>'[2]03'!D89</f>
        <v>0</v>
      </c>
      <c r="E87" s="196">
        <f>'[2]03'!E89</f>
        <v>0</v>
      </c>
      <c r="F87" s="15">
        <f t="shared" si="16"/>
        <v>72</v>
      </c>
      <c r="G87" s="195">
        <f>'[2]03'!H89</f>
        <v>33</v>
      </c>
      <c r="H87" s="196">
        <f>'[2]03'!I89</f>
        <v>0</v>
      </c>
      <c r="I87" s="196">
        <f>'[2]03'!J89</f>
        <v>0</v>
      </c>
      <c r="J87" s="196">
        <f>'[2]03'!K89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5">
        <f>'[2]03'!B90</f>
        <v>42</v>
      </c>
      <c r="C88" s="196">
        <f>'[2]03'!C90</f>
        <v>30</v>
      </c>
      <c r="D88" s="196">
        <f>'[2]03'!D90</f>
        <v>0</v>
      </c>
      <c r="E88" s="196">
        <f>'[2]03'!E90</f>
        <v>0</v>
      </c>
      <c r="F88" s="15">
        <f t="shared" si="16"/>
        <v>72</v>
      </c>
      <c r="G88" s="195">
        <f>'[2]03'!H90</f>
        <v>33</v>
      </c>
      <c r="H88" s="196">
        <f>'[2]03'!I90</f>
        <v>0</v>
      </c>
      <c r="I88" s="196">
        <f>'[2]03'!J90</f>
        <v>0</v>
      </c>
      <c r="J88" s="196">
        <f>'[2]03'!K90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5">
        <f>'[2]03'!B91</f>
        <v>42</v>
      </c>
      <c r="C89" s="196">
        <f>'[2]03'!C91</f>
        <v>30</v>
      </c>
      <c r="D89" s="196">
        <f>'[2]03'!D91</f>
        <v>0</v>
      </c>
      <c r="E89" s="196">
        <f>'[2]03'!E91</f>
        <v>0</v>
      </c>
      <c r="F89" s="15">
        <f t="shared" si="16"/>
        <v>72</v>
      </c>
      <c r="G89" s="195">
        <f>'[2]03'!H91</f>
        <v>33</v>
      </c>
      <c r="H89" s="196">
        <f>'[2]03'!I91</f>
        <v>0</v>
      </c>
      <c r="I89" s="196">
        <f>'[2]03'!J91</f>
        <v>0</v>
      </c>
      <c r="J89" s="196">
        <f>'[2]03'!K91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5">
        <f>'[2]03'!B92</f>
        <v>42</v>
      </c>
      <c r="C90" s="196">
        <f>'[2]03'!C92</f>
        <v>30</v>
      </c>
      <c r="D90" s="196">
        <f>'[2]03'!D92</f>
        <v>0</v>
      </c>
      <c r="E90" s="196">
        <f>'[2]03'!E92</f>
        <v>0</v>
      </c>
      <c r="F90" s="15">
        <f t="shared" si="16"/>
        <v>72</v>
      </c>
      <c r="G90" s="195">
        <f>'[2]03'!H92</f>
        <v>33</v>
      </c>
      <c r="H90" s="196">
        <f>'[2]03'!I92</f>
        <v>0</v>
      </c>
      <c r="I90" s="196">
        <f>'[2]03'!J92</f>
        <v>0</v>
      </c>
      <c r="J90" s="196">
        <f>'[2]03'!K92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5">
        <f>'[2]03'!B93</f>
        <v>42</v>
      </c>
      <c r="C91" s="196">
        <f>'[2]03'!C93</f>
        <v>30</v>
      </c>
      <c r="D91" s="196">
        <f>'[2]03'!D93</f>
        <v>0</v>
      </c>
      <c r="E91" s="196">
        <f>'[2]03'!E93</f>
        <v>0</v>
      </c>
      <c r="F91" s="15">
        <f t="shared" si="16"/>
        <v>72</v>
      </c>
      <c r="G91" s="195">
        <f>'[2]03'!H93</f>
        <v>34</v>
      </c>
      <c r="H91" s="196">
        <f>'[2]03'!I93</f>
        <v>0</v>
      </c>
      <c r="I91" s="196">
        <f>'[2]03'!J93</f>
        <v>0</v>
      </c>
      <c r="J91" s="196">
        <f>'[2]03'!K93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5">
        <f>'[2]03'!B94</f>
        <v>42</v>
      </c>
      <c r="C92" s="196">
        <f>'[2]03'!C94</f>
        <v>30</v>
      </c>
      <c r="D92" s="196">
        <f>'[2]03'!D94</f>
        <v>0</v>
      </c>
      <c r="E92" s="196">
        <f>'[2]03'!E94</f>
        <v>0</v>
      </c>
      <c r="F92" s="15">
        <f t="shared" si="16"/>
        <v>72</v>
      </c>
      <c r="G92" s="195">
        <f>'[2]03'!H94</f>
        <v>34</v>
      </c>
      <c r="H92" s="196">
        <f>'[2]03'!I94</f>
        <v>0</v>
      </c>
      <c r="I92" s="196">
        <f>'[2]03'!J94</f>
        <v>0</v>
      </c>
      <c r="J92" s="196">
        <f>'[2]03'!K94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5">
        <f>'[2]03'!B95</f>
        <v>42</v>
      </c>
      <c r="C93" s="196">
        <f>'[2]03'!C95</f>
        <v>30</v>
      </c>
      <c r="D93" s="196">
        <f>'[2]03'!D95</f>
        <v>0</v>
      </c>
      <c r="E93" s="196">
        <f>'[2]03'!E95</f>
        <v>0</v>
      </c>
      <c r="F93" s="15">
        <f t="shared" si="16"/>
        <v>72</v>
      </c>
      <c r="G93" s="195">
        <f>'[2]03'!H95</f>
        <v>34</v>
      </c>
      <c r="H93" s="196">
        <f>'[2]03'!I95</f>
        <v>0</v>
      </c>
      <c r="I93" s="196">
        <f>'[2]03'!J95</f>
        <v>0</v>
      </c>
      <c r="J93" s="196">
        <f>'[2]03'!K95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5">
        <f>'[2]03'!B96</f>
        <v>42</v>
      </c>
      <c r="C94" s="196">
        <f>'[2]03'!C96</f>
        <v>30</v>
      </c>
      <c r="D94" s="196">
        <f>'[2]03'!D96</f>
        <v>0</v>
      </c>
      <c r="E94" s="196">
        <f>'[2]03'!E96</f>
        <v>0</v>
      </c>
      <c r="F94" s="15">
        <f t="shared" si="16"/>
        <v>72</v>
      </c>
      <c r="G94" s="195">
        <f>'[2]03'!H96</f>
        <v>34</v>
      </c>
      <c r="H94" s="196">
        <f>'[2]03'!I96</f>
        <v>0</v>
      </c>
      <c r="I94" s="196">
        <f>'[2]03'!J96</f>
        <v>0</v>
      </c>
      <c r="J94" s="196">
        <f>'[2]03'!K96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5">
        <f>'[2]03'!B97</f>
        <v>42</v>
      </c>
      <c r="C95" s="196">
        <f>'[2]03'!C97</f>
        <v>30</v>
      </c>
      <c r="D95" s="196">
        <f>'[2]03'!D97</f>
        <v>0</v>
      </c>
      <c r="E95" s="196">
        <f>'[2]03'!E97</f>
        <v>0</v>
      </c>
      <c r="F95" s="15">
        <f t="shared" si="16"/>
        <v>72</v>
      </c>
      <c r="G95" s="195">
        <f>'[2]03'!H97</f>
        <v>34</v>
      </c>
      <c r="H95" s="196">
        <f>'[2]03'!I97</f>
        <v>0</v>
      </c>
      <c r="I95" s="196">
        <f>'[2]03'!J97</f>
        <v>0</v>
      </c>
      <c r="J95" s="196">
        <f>'[2]03'!K97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5">
        <f>'[2]03'!B98</f>
        <v>42</v>
      </c>
      <c r="C96" s="196">
        <f>'[2]03'!C98</f>
        <v>30</v>
      </c>
      <c r="D96" s="196">
        <f>'[2]03'!D98</f>
        <v>0</v>
      </c>
      <c r="E96" s="196">
        <f>'[2]03'!E98</f>
        <v>0</v>
      </c>
      <c r="F96" s="15">
        <f t="shared" si="16"/>
        <v>72</v>
      </c>
      <c r="G96" s="195">
        <f>'[2]03'!H98</f>
        <v>34</v>
      </c>
      <c r="H96" s="196">
        <f>'[2]03'!I98</f>
        <v>0</v>
      </c>
      <c r="I96" s="196">
        <f>'[2]03'!J98</f>
        <v>0</v>
      </c>
      <c r="J96" s="196">
        <f>'[2]03'!K98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5">
        <f>'[2]03'!B99</f>
        <v>42</v>
      </c>
      <c r="C97" s="196">
        <f>'[2]03'!C99</f>
        <v>30</v>
      </c>
      <c r="D97" s="196">
        <f>'[2]03'!D99</f>
        <v>0</v>
      </c>
      <c r="E97" s="196">
        <f>'[2]03'!E99</f>
        <v>0</v>
      </c>
      <c r="F97" s="15">
        <f t="shared" si="16"/>
        <v>72</v>
      </c>
      <c r="G97" s="195">
        <f>'[2]03'!H99</f>
        <v>34</v>
      </c>
      <c r="H97" s="196">
        <f>'[2]03'!I99</f>
        <v>0</v>
      </c>
      <c r="I97" s="196">
        <f>'[2]03'!J99</f>
        <v>0</v>
      </c>
      <c r="J97" s="196">
        <f>'[2]03'!K99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5">
        <f>'[2]03'!B100</f>
        <v>42</v>
      </c>
      <c r="C98" s="196">
        <f>'[2]03'!C100</f>
        <v>30</v>
      </c>
      <c r="D98" s="196">
        <f>'[2]03'!D100</f>
        <v>0</v>
      </c>
      <c r="E98" s="196">
        <f>'[2]03'!E100</f>
        <v>0</v>
      </c>
      <c r="F98" s="15">
        <f t="shared" si="16"/>
        <v>72</v>
      </c>
      <c r="G98" s="195">
        <f>'[2]03'!H100</f>
        <v>34</v>
      </c>
      <c r="H98" s="196">
        <f>'[2]03'!I100</f>
        <v>0</v>
      </c>
      <c r="I98" s="196">
        <f>'[2]03'!J100</f>
        <v>0</v>
      </c>
      <c r="J98" s="196">
        <f>'[2]03'!K100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0.80574999999999997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0.80574999999999997</v>
      </c>
      <c r="L99" s="128">
        <f t="shared" si="17"/>
        <v>2.4E-2</v>
      </c>
      <c r="M99" s="128">
        <f t="shared" si="17"/>
        <v>0.79344999999999954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0.79344999999999954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45172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980</v>
      </c>
      <c r="G3" s="16">
        <f>'[3]03'!G5</f>
        <v>0</v>
      </c>
      <c r="H3" s="17">
        <f>SUM(B3:G3)</f>
        <v>1300</v>
      </c>
      <c r="I3" s="15">
        <f>'[3]03'!J5</f>
        <v>320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496.46</v>
      </c>
      <c r="N3" s="16">
        <f>'[3]03'!O5</f>
        <v>0</v>
      </c>
      <c r="O3" s="17">
        <f>SUM(I3:N3)</f>
        <v>816.46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496.46</v>
      </c>
      <c r="V3" s="16">
        <f t="shared" si="0"/>
        <v>0</v>
      </c>
      <c r="W3" s="17">
        <f>SUM(Q3:V3)</f>
        <v>816.46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496.46</v>
      </c>
      <c r="AQ3" s="8">
        <f t="shared" si="3"/>
        <v>0</v>
      </c>
      <c r="AR3" s="8">
        <f>SUM(AL3:AQ3)</f>
        <v>752.46</v>
      </c>
      <c r="AT3" s="8">
        <v>30.95</v>
      </c>
      <c r="AU3" s="8">
        <v>30.95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30.95</v>
      </c>
      <c r="BM3" s="8">
        <f>AU3</f>
        <v>30.95</v>
      </c>
      <c r="BN3" s="8">
        <f>BC3</f>
        <v>32</v>
      </c>
      <c r="BO3" s="8">
        <f>BJ3</f>
        <v>32</v>
      </c>
      <c r="BP3" s="139">
        <f>BL3-BN3</f>
        <v>-1.0500000000000007</v>
      </c>
      <c r="BQ3" s="139">
        <f>BM3-BO3</f>
        <v>-1.0500000000000007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980</v>
      </c>
      <c r="G4" s="16">
        <f>'[3]03'!G6</f>
        <v>0</v>
      </c>
      <c r="H4" s="17">
        <f>SUM(B4:G4)</f>
        <v>1300</v>
      </c>
      <c r="I4" s="15">
        <f>'[3]03'!J6</f>
        <v>320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466.46</v>
      </c>
      <c r="N4" s="16">
        <f>'[3]03'!O6</f>
        <v>0</v>
      </c>
      <c r="O4" s="17">
        <f>SUM(I4:N4)</f>
        <v>786.46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466.46</v>
      </c>
      <c r="V4" s="16">
        <f>IF($P4=1,N4,IF(AND($P4=0.985,N4&gt;0.985*G4),G4*0.985,IF(AND($P4=0.965,N4&gt;0.965*G4),0.965*G4,N4)))</f>
        <v>0</v>
      </c>
      <c r="W4" s="17">
        <f>SUM(Q4:V4)</f>
        <v>786.46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466.46</v>
      </c>
      <c r="AQ4" s="8">
        <f t="shared" si="3"/>
        <v>0</v>
      </c>
      <c r="AR4" s="8">
        <f t="shared" ref="AR4:AR67" si="18">SUM(AL4:AQ4)</f>
        <v>722.46</v>
      </c>
      <c r="AT4" s="8">
        <v>30.95</v>
      </c>
      <c r="AU4" s="8">
        <v>30.95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30.95</v>
      </c>
      <c r="BM4" s="8">
        <f t="shared" ref="BM4:BM67" si="22">AU4</f>
        <v>30.95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-1.0500000000000007</v>
      </c>
      <c r="BQ4" s="139">
        <f t="shared" ref="BQ4:BQ67" si="26">BM4-BO4</f>
        <v>-1.0500000000000007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980</v>
      </c>
      <c r="G5" s="16">
        <f>'[3]03'!G7</f>
        <v>0</v>
      </c>
      <c r="H5" s="17">
        <f t="shared" ref="H5:H68" si="27">SUM(B5:G5)</f>
        <v>1300</v>
      </c>
      <c r="I5" s="15">
        <f>'[3]03'!J7</f>
        <v>320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446.46</v>
      </c>
      <c r="N5" s="16">
        <f>'[3]03'!O7</f>
        <v>0</v>
      </c>
      <c r="O5" s="17">
        <f t="shared" ref="O5:O68" si="28">SUM(I5:N5)</f>
        <v>766.46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446.46</v>
      </c>
      <c r="V5" s="16">
        <f t="shared" si="0"/>
        <v>0</v>
      </c>
      <c r="W5" s="17">
        <f t="shared" ref="W5:W68" si="30">SUM(Q5:V5)</f>
        <v>766.46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446.46</v>
      </c>
      <c r="AQ5" s="8">
        <f t="shared" si="3"/>
        <v>0</v>
      </c>
      <c r="AR5" s="8">
        <f t="shared" si="18"/>
        <v>702.46</v>
      </c>
      <c r="AT5" s="8">
        <v>30.95</v>
      </c>
      <c r="AU5" s="8">
        <v>30.95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30.95</v>
      </c>
      <c r="BM5" s="8">
        <f t="shared" si="22"/>
        <v>30.95</v>
      </c>
      <c r="BN5" s="8">
        <f t="shared" si="23"/>
        <v>32</v>
      </c>
      <c r="BO5" s="8">
        <f t="shared" si="24"/>
        <v>32</v>
      </c>
      <c r="BP5" s="139">
        <f t="shared" si="25"/>
        <v>-1.0500000000000007</v>
      </c>
      <c r="BQ5" s="139">
        <f t="shared" si="26"/>
        <v>-1.0500000000000007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980</v>
      </c>
      <c r="G6" s="16">
        <f>'[3]03'!G8</f>
        <v>0</v>
      </c>
      <c r="H6" s="17">
        <f t="shared" si="27"/>
        <v>1300</v>
      </c>
      <c r="I6" s="15">
        <f>'[3]03'!J8</f>
        <v>320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446.46</v>
      </c>
      <c r="N6" s="16">
        <f>'[3]03'!O8</f>
        <v>0</v>
      </c>
      <c r="O6" s="17">
        <f t="shared" si="28"/>
        <v>766.46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446.46</v>
      </c>
      <c r="V6" s="16">
        <f t="shared" si="0"/>
        <v>0</v>
      </c>
      <c r="W6" s="17">
        <f t="shared" si="30"/>
        <v>766.46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446.46</v>
      </c>
      <c r="AQ6" s="8">
        <f t="shared" si="3"/>
        <v>0</v>
      </c>
      <c r="AR6" s="8">
        <f t="shared" si="18"/>
        <v>702.46</v>
      </c>
      <c r="AT6" s="8">
        <v>30.95</v>
      </c>
      <c r="AU6" s="8">
        <v>30.95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30.95</v>
      </c>
      <c r="BM6" s="8">
        <f t="shared" si="22"/>
        <v>30.95</v>
      </c>
      <c r="BN6" s="8">
        <f t="shared" si="23"/>
        <v>32</v>
      </c>
      <c r="BO6" s="8">
        <f t="shared" si="24"/>
        <v>32</v>
      </c>
      <c r="BP6" s="139">
        <f t="shared" si="25"/>
        <v>-1.0500000000000007</v>
      </c>
      <c r="BQ6" s="139">
        <f t="shared" si="26"/>
        <v>-1.0500000000000007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980</v>
      </c>
      <c r="G7" s="16">
        <f>'[3]03'!G9</f>
        <v>0</v>
      </c>
      <c r="H7" s="17">
        <f t="shared" si="27"/>
        <v>1300</v>
      </c>
      <c r="I7" s="15">
        <f>'[3]03'!J9</f>
        <v>320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420</v>
      </c>
      <c r="N7" s="16">
        <f>'[3]03'!O9</f>
        <v>0</v>
      </c>
      <c r="O7" s="17">
        <f t="shared" si="28"/>
        <v>740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420</v>
      </c>
      <c r="V7" s="16">
        <f t="shared" si="0"/>
        <v>0</v>
      </c>
      <c r="W7" s="17">
        <f t="shared" si="30"/>
        <v>740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4.37</v>
      </c>
      <c r="AC7" s="8">
        <f t="shared" si="9"/>
        <v>0</v>
      </c>
      <c r="AD7" s="8">
        <f t="shared" si="10"/>
        <v>36.369999999999997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4.37</v>
      </c>
      <c r="AJ7" s="8">
        <f t="shared" si="16"/>
        <v>0</v>
      </c>
      <c r="AK7" s="8">
        <f t="shared" si="17"/>
        <v>36.369999999999997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411.26</v>
      </c>
      <c r="AQ7" s="8">
        <f t="shared" si="3"/>
        <v>0</v>
      </c>
      <c r="AR7" s="8">
        <f t="shared" si="18"/>
        <v>667.26</v>
      </c>
      <c r="AT7" s="8">
        <v>35.18</v>
      </c>
      <c r="AU7" s="8">
        <v>35.18</v>
      </c>
      <c r="AW7" s="199">
        <v>32</v>
      </c>
      <c r="AX7" s="199">
        <v>0</v>
      </c>
      <c r="AY7" s="199">
        <v>0</v>
      </c>
      <c r="AZ7" s="199">
        <v>0</v>
      </c>
      <c r="BA7" s="199">
        <v>4.37</v>
      </c>
      <c r="BB7" s="199">
        <v>0</v>
      </c>
      <c r="BC7" s="8">
        <f t="shared" si="19"/>
        <v>36.369999999999997</v>
      </c>
      <c r="BD7" s="199">
        <v>32</v>
      </c>
      <c r="BE7" s="199">
        <v>0</v>
      </c>
      <c r="BF7" s="199">
        <v>0</v>
      </c>
      <c r="BG7" s="199">
        <v>0</v>
      </c>
      <c r="BH7" s="199">
        <v>4.37</v>
      </c>
      <c r="BI7" s="199">
        <v>0</v>
      </c>
      <c r="BJ7" s="8">
        <f t="shared" si="20"/>
        <v>36.369999999999997</v>
      </c>
      <c r="BL7" s="8">
        <f t="shared" si="21"/>
        <v>35.18</v>
      </c>
      <c r="BM7" s="8">
        <f t="shared" si="22"/>
        <v>35.18</v>
      </c>
      <c r="BN7" s="8">
        <f t="shared" si="23"/>
        <v>36.369999999999997</v>
      </c>
      <c r="BO7" s="8">
        <f t="shared" si="24"/>
        <v>36.369999999999997</v>
      </c>
      <c r="BP7" s="139">
        <f t="shared" si="25"/>
        <v>-1.1899999999999977</v>
      </c>
      <c r="BQ7" s="139">
        <f t="shared" si="26"/>
        <v>-1.1899999999999977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980</v>
      </c>
      <c r="G8" s="16">
        <f>'[3]03'!G10</f>
        <v>0</v>
      </c>
      <c r="H8" s="17">
        <f t="shared" si="27"/>
        <v>1300</v>
      </c>
      <c r="I8" s="15">
        <f>'[3]03'!J10</f>
        <v>320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420</v>
      </c>
      <c r="N8" s="16">
        <f>'[3]03'!O10</f>
        <v>0</v>
      </c>
      <c r="O8" s="17">
        <f t="shared" si="28"/>
        <v>740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420</v>
      </c>
      <c r="V8" s="16">
        <f t="shared" si="0"/>
        <v>0</v>
      </c>
      <c r="W8" s="17">
        <f t="shared" si="30"/>
        <v>740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6.22</v>
      </c>
      <c r="AC8" s="8">
        <f t="shared" si="9"/>
        <v>0</v>
      </c>
      <c r="AD8" s="8">
        <f t="shared" si="10"/>
        <v>38.22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6.22</v>
      </c>
      <c r="AJ8" s="8">
        <f t="shared" si="16"/>
        <v>0</v>
      </c>
      <c r="AK8" s="8">
        <f t="shared" si="17"/>
        <v>38.22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407.55999999999995</v>
      </c>
      <c r="AQ8" s="8">
        <f t="shared" si="3"/>
        <v>0</v>
      </c>
      <c r="AR8" s="8">
        <f t="shared" si="18"/>
        <v>663.56</v>
      </c>
      <c r="AT8" s="8">
        <v>36.97</v>
      </c>
      <c r="AU8" s="8">
        <v>36.97</v>
      </c>
      <c r="AW8" s="199">
        <v>32</v>
      </c>
      <c r="AX8" s="199">
        <v>0</v>
      </c>
      <c r="AY8" s="199">
        <v>0</v>
      </c>
      <c r="AZ8" s="199">
        <v>0</v>
      </c>
      <c r="BA8" s="199">
        <v>6.22</v>
      </c>
      <c r="BB8" s="199">
        <v>0</v>
      </c>
      <c r="BC8" s="8">
        <f t="shared" si="19"/>
        <v>38.22</v>
      </c>
      <c r="BD8" s="199">
        <v>32</v>
      </c>
      <c r="BE8" s="199">
        <v>0</v>
      </c>
      <c r="BF8" s="199">
        <v>0</v>
      </c>
      <c r="BG8" s="199">
        <v>0</v>
      </c>
      <c r="BH8" s="199">
        <v>6.22</v>
      </c>
      <c r="BI8" s="199">
        <v>0</v>
      </c>
      <c r="BJ8" s="8">
        <f t="shared" si="20"/>
        <v>38.22</v>
      </c>
      <c r="BL8" s="8">
        <f t="shared" si="21"/>
        <v>36.97</v>
      </c>
      <c r="BM8" s="8">
        <f t="shared" si="22"/>
        <v>36.97</v>
      </c>
      <c r="BN8" s="8">
        <f t="shared" si="23"/>
        <v>38.22</v>
      </c>
      <c r="BO8" s="8">
        <f t="shared" si="24"/>
        <v>38.22</v>
      </c>
      <c r="BP8" s="139">
        <f t="shared" si="25"/>
        <v>-1.25</v>
      </c>
      <c r="BQ8" s="139">
        <f t="shared" si="26"/>
        <v>-1.25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980</v>
      </c>
      <c r="G9" s="16">
        <f>'[3]03'!G11</f>
        <v>0</v>
      </c>
      <c r="H9" s="17">
        <f t="shared" si="27"/>
        <v>1300</v>
      </c>
      <c r="I9" s="15">
        <f>'[3]03'!J11</f>
        <v>320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420</v>
      </c>
      <c r="N9" s="16">
        <f>'[3]03'!O11</f>
        <v>0</v>
      </c>
      <c r="O9" s="17">
        <f t="shared" si="28"/>
        <v>740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420</v>
      </c>
      <c r="V9" s="16">
        <f t="shared" si="0"/>
        <v>0</v>
      </c>
      <c r="W9" s="17">
        <f t="shared" si="30"/>
        <v>740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6.22</v>
      </c>
      <c r="AC9" s="8">
        <f t="shared" si="9"/>
        <v>0</v>
      </c>
      <c r="AD9" s="8">
        <f t="shared" si="10"/>
        <v>38.22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6.22</v>
      </c>
      <c r="AJ9" s="8">
        <f t="shared" si="16"/>
        <v>0</v>
      </c>
      <c r="AK9" s="8">
        <f t="shared" si="17"/>
        <v>38.22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407.55999999999995</v>
      </c>
      <c r="AQ9" s="8">
        <f t="shared" si="3"/>
        <v>0</v>
      </c>
      <c r="AR9" s="8">
        <f t="shared" si="18"/>
        <v>663.56</v>
      </c>
      <c r="AT9" s="8">
        <v>36.97</v>
      </c>
      <c r="AU9" s="8">
        <v>36.97</v>
      </c>
      <c r="AW9" s="199">
        <v>32</v>
      </c>
      <c r="AX9" s="199">
        <v>0</v>
      </c>
      <c r="AY9" s="199">
        <v>0</v>
      </c>
      <c r="AZ9" s="199">
        <v>0</v>
      </c>
      <c r="BA9" s="199">
        <v>6.22</v>
      </c>
      <c r="BB9" s="199">
        <v>0</v>
      </c>
      <c r="BC9" s="8">
        <f t="shared" si="19"/>
        <v>38.22</v>
      </c>
      <c r="BD9" s="199">
        <v>32</v>
      </c>
      <c r="BE9" s="199">
        <v>0</v>
      </c>
      <c r="BF9" s="199">
        <v>0</v>
      </c>
      <c r="BG9" s="199">
        <v>0</v>
      </c>
      <c r="BH9" s="199">
        <v>6.22</v>
      </c>
      <c r="BI9" s="199">
        <v>0</v>
      </c>
      <c r="BJ9" s="8">
        <f t="shared" si="20"/>
        <v>38.22</v>
      </c>
      <c r="BL9" s="8">
        <f t="shared" si="21"/>
        <v>36.97</v>
      </c>
      <c r="BM9" s="8">
        <f t="shared" si="22"/>
        <v>36.97</v>
      </c>
      <c r="BN9" s="8">
        <f t="shared" si="23"/>
        <v>38.22</v>
      </c>
      <c r="BO9" s="8">
        <f t="shared" si="24"/>
        <v>38.22</v>
      </c>
      <c r="BP9" s="139">
        <f t="shared" si="25"/>
        <v>-1.25</v>
      </c>
      <c r="BQ9" s="139">
        <f t="shared" si="26"/>
        <v>-1.25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980</v>
      </c>
      <c r="G10" s="16">
        <f>'[3]03'!G12</f>
        <v>0</v>
      </c>
      <c r="H10" s="17">
        <f t="shared" si="27"/>
        <v>1300</v>
      </c>
      <c r="I10" s="15">
        <f>'[3]03'!J12</f>
        <v>320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420</v>
      </c>
      <c r="N10" s="16">
        <f>'[3]03'!O12</f>
        <v>0</v>
      </c>
      <c r="O10" s="17">
        <f t="shared" si="28"/>
        <v>740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420</v>
      </c>
      <c r="V10" s="16">
        <f t="shared" si="0"/>
        <v>0</v>
      </c>
      <c r="W10" s="17">
        <f t="shared" si="30"/>
        <v>740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6.22</v>
      </c>
      <c r="AC10" s="8">
        <f t="shared" si="9"/>
        <v>0</v>
      </c>
      <c r="AD10" s="8">
        <f t="shared" si="10"/>
        <v>38.22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6.22</v>
      </c>
      <c r="AJ10" s="8">
        <f t="shared" si="16"/>
        <v>0</v>
      </c>
      <c r="AK10" s="8">
        <f t="shared" si="17"/>
        <v>38.22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407.55999999999995</v>
      </c>
      <c r="AQ10" s="8">
        <f t="shared" si="3"/>
        <v>0</v>
      </c>
      <c r="AR10" s="8">
        <f t="shared" si="18"/>
        <v>663.56</v>
      </c>
      <c r="AT10" s="8">
        <v>36.97</v>
      </c>
      <c r="AU10" s="8">
        <v>36.97</v>
      </c>
      <c r="AW10" s="199">
        <v>32</v>
      </c>
      <c r="AX10" s="199">
        <v>0</v>
      </c>
      <c r="AY10" s="199">
        <v>0</v>
      </c>
      <c r="AZ10" s="199">
        <v>0</v>
      </c>
      <c r="BA10" s="199">
        <v>6.22</v>
      </c>
      <c r="BB10" s="199">
        <v>0</v>
      </c>
      <c r="BC10" s="8">
        <f t="shared" si="19"/>
        <v>38.22</v>
      </c>
      <c r="BD10" s="199">
        <v>32</v>
      </c>
      <c r="BE10" s="199">
        <v>0</v>
      </c>
      <c r="BF10" s="199">
        <v>0</v>
      </c>
      <c r="BG10" s="199">
        <v>0</v>
      </c>
      <c r="BH10" s="199">
        <v>6.22</v>
      </c>
      <c r="BI10" s="199">
        <v>0</v>
      </c>
      <c r="BJ10" s="8">
        <f t="shared" si="20"/>
        <v>38.22</v>
      </c>
      <c r="BL10" s="8">
        <f t="shared" si="21"/>
        <v>36.97</v>
      </c>
      <c r="BM10" s="8">
        <f t="shared" si="22"/>
        <v>36.97</v>
      </c>
      <c r="BN10" s="8">
        <f t="shared" si="23"/>
        <v>38.22</v>
      </c>
      <c r="BO10" s="8">
        <f t="shared" si="24"/>
        <v>38.22</v>
      </c>
      <c r="BP10" s="139">
        <f t="shared" si="25"/>
        <v>-1.25</v>
      </c>
      <c r="BQ10" s="139">
        <f t="shared" si="26"/>
        <v>-1.25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980</v>
      </c>
      <c r="G11" s="16">
        <f>'[3]03'!G13</f>
        <v>0</v>
      </c>
      <c r="H11" s="17">
        <f t="shared" si="27"/>
        <v>1300</v>
      </c>
      <c r="I11" s="15">
        <f>'[3]03'!J13</f>
        <v>320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436.46</v>
      </c>
      <c r="N11" s="16">
        <f>'[3]03'!O13</f>
        <v>0</v>
      </c>
      <c r="O11" s="17">
        <f t="shared" si="28"/>
        <v>756.46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436.46</v>
      </c>
      <c r="V11" s="16">
        <f t="shared" si="0"/>
        <v>0</v>
      </c>
      <c r="W11" s="17">
        <f t="shared" si="30"/>
        <v>756.46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436.46</v>
      </c>
      <c r="AQ11" s="8">
        <f t="shared" si="3"/>
        <v>0</v>
      </c>
      <c r="AR11" s="8">
        <f t="shared" si="18"/>
        <v>692.46</v>
      </c>
      <c r="AT11" s="8">
        <v>36.97</v>
      </c>
      <c r="AU11" s="8">
        <v>36.97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36.97</v>
      </c>
      <c r="BM11" s="8">
        <f t="shared" si="22"/>
        <v>36.97</v>
      </c>
      <c r="BN11" s="8">
        <f t="shared" si="23"/>
        <v>32</v>
      </c>
      <c r="BO11" s="8">
        <f t="shared" si="24"/>
        <v>32</v>
      </c>
      <c r="BP11" s="139">
        <f t="shared" si="25"/>
        <v>4.9699999999999989</v>
      </c>
      <c r="BQ11" s="139">
        <f t="shared" si="26"/>
        <v>4.9699999999999989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980</v>
      </c>
      <c r="G12" s="16">
        <f>'[3]03'!G14</f>
        <v>0</v>
      </c>
      <c r="H12" s="17">
        <f t="shared" si="27"/>
        <v>1300</v>
      </c>
      <c r="I12" s="15">
        <f>'[3]03'!J14</f>
        <v>320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436.46</v>
      </c>
      <c r="N12" s="16">
        <f>'[3]03'!O14</f>
        <v>0</v>
      </c>
      <c r="O12" s="17">
        <f t="shared" si="28"/>
        <v>756.46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436.46</v>
      </c>
      <c r="V12" s="16">
        <f t="shared" si="0"/>
        <v>0</v>
      </c>
      <c r="W12" s="17">
        <f t="shared" si="30"/>
        <v>756.46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436.46</v>
      </c>
      <c r="AQ12" s="8">
        <f t="shared" si="3"/>
        <v>0</v>
      </c>
      <c r="AR12" s="8">
        <f t="shared" si="18"/>
        <v>692.46</v>
      </c>
      <c r="AT12" s="8">
        <v>36.97</v>
      </c>
      <c r="AU12" s="8">
        <v>36.97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36.97</v>
      </c>
      <c r="BM12" s="8">
        <f t="shared" si="22"/>
        <v>36.97</v>
      </c>
      <c r="BN12" s="8">
        <f t="shared" si="23"/>
        <v>32</v>
      </c>
      <c r="BO12" s="8">
        <f t="shared" si="24"/>
        <v>32</v>
      </c>
      <c r="BP12" s="139">
        <f t="shared" si="25"/>
        <v>4.9699999999999989</v>
      </c>
      <c r="BQ12" s="139">
        <f t="shared" si="26"/>
        <v>4.9699999999999989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980</v>
      </c>
      <c r="G13" s="16">
        <f>'[3]03'!G15</f>
        <v>0</v>
      </c>
      <c r="H13" s="17">
        <f t="shared" si="27"/>
        <v>1300</v>
      </c>
      <c r="I13" s="15">
        <f>'[3]03'!J15</f>
        <v>320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436.46</v>
      </c>
      <c r="N13" s="16">
        <f>'[3]03'!O15</f>
        <v>0</v>
      </c>
      <c r="O13" s="17">
        <f t="shared" si="28"/>
        <v>756.46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436.46</v>
      </c>
      <c r="V13" s="16">
        <f t="shared" si="0"/>
        <v>0</v>
      </c>
      <c r="W13" s="17">
        <f t="shared" si="30"/>
        <v>756.46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436.46</v>
      </c>
      <c r="AQ13" s="8">
        <f t="shared" si="3"/>
        <v>0</v>
      </c>
      <c r="AR13" s="8">
        <f t="shared" si="18"/>
        <v>692.46</v>
      </c>
      <c r="AT13" s="8">
        <v>30.95</v>
      </c>
      <c r="AU13" s="8">
        <v>30.95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30.95</v>
      </c>
      <c r="BM13" s="8">
        <f t="shared" si="22"/>
        <v>30.95</v>
      </c>
      <c r="BN13" s="8">
        <f t="shared" si="23"/>
        <v>32</v>
      </c>
      <c r="BO13" s="8">
        <f t="shared" si="24"/>
        <v>32</v>
      </c>
      <c r="BP13" s="139">
        <f t="shared" si="25"/>
        <v>-1.0500000000000007</v>
      </c>
      <c r="BQ13" s="139">
        <f t="shared" si="26"/>
        <v>-1.0500000000000007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980</v>
      </c>
      <c r="G14" s="16">
        <f>'[3]03'!G16</f>
        <v>0</v>
      </c>
      <c r="H14" s="17">
        <f t="shared" si="27"/>
        <v>1300</v>
      </c>
      <c r="I14" s="15">
        <f>'[3]03'!J16</f>
        <v>320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436.46</v>
      </c>
      <c r="N14" s="16">
        <f>'[3]03'!O16</f>
        <v>0</v>
      </c>
      <c r="O14" s="17">
        <f t="shared" si="28"/>
        <v>756.46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436.46</v>
      </c>
      <c r="V14" s="16">
        <f t="shared" si="0"/>
        <v>0</v>
      </c>
      <c r="W14" s="17">
        <f t="shared" si="30"/>
        <v>756.46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436.46</v>
      </c>
      <c r="AQ14" s="8">
        <f t="shared" si="3"/>
        <v>0</v>
      </c>
      <c r="AR14" s="8">
        <f t="shared" si="18"/>
        <v>692.46</v>
      </c>
      <c r="AT14" s="8">
        <v>30.95</v>
      </c>
      <c r="AU14" s="8">
        <v>30.95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30.95</v>
      </c>
      <c r="BM14" s="8">
        <f t="shared" si="22"/>
        <v>30.95</v>
      </c>
      <c r="BN14" s="8">
        <f t="shared" si="23"/>
        <v>32</v>
      </c>
      <c r="BO14" s="8">
        <f t="shared" si="24"/>
        <v>32</v>
      </c>
      <c r="BP14" s="139">
        <f t="shared" si="25"/>
        <v>-1.0500000000000007</v>
      </c>
      <c r="BQ14" s="139">
        <f t="shared" si="26"/>
        <v>-1.0500000000000007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980</v>
      </c>
      <c r="G15" s="16">
        <f>'[3]03'!G17</f>
        <v>0</v>
      </c>
      <c r="H15" s="17">
        <f t="shared" si="27"/>
        <v>1300</v>
      </c>
      <c r="I15" s="15">
        <f>'[3]03'!J17</f>
        <v>320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420</v>
      </c>
      <c r="N15" s="16">
        <f>'[3]03'!O17</f>
        <v>0</v>
      </c>
      <c r="O15" s="17">
        <f t="shared" si="28"/>
        <v>740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420</v>
      </c>
      <c r="V15" s="16">
        <f t="shared" si="0"/>
        <v>0</v>
      </c>
      <c r="W15" s="17">
        <f t="shared" si="30"/>
        <v>740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0.66</v>
      </c>
      <c r="AC15" s="8">
        <f t="shared" si="9"/>
        <v>0</v>
      </c>
      <c r="AD15" s="8">
        <f t="shared" si="10"/>
        <v>32.659999999999997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0.66</v>
      </c>
      <c r="AJ15" s="8">
        <f t="shared" si="16"/>
        <v>0</v>
      </c>
      <c r="AK15" s="8">
        <f t="shared" si="17"/>
        <v>32.659999999999997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418.67999999999995</v>
      </c>
      <c r="AQ15" s="8">
        <f t="shared" si="3"/>
        <v>0</v>
      </c>
      <c r="AR15" s="8">
        <f t="shared" si="18"/>
        <v>674.68</v>
      </c>
      <c r="AT15" s="8">
        <v>30.95</v>
      </c>
      <c r="AU15" s="8">
        <v>30.95</v>
      </c>
      <c r="AW15" s="199">
        <v>32</v>
      </c>
      <c r="AX15" s="199">
        <v>0</v>
      </c>
      <c r="AY15" s="199">
        <v>0</v>
      </c>
      <c r="AZ15" s="199">
        <v>0</v>
      </c>
      <c r="BA15" s="199">
        <v>0.66</v>
      </c>
      <c r="BB15" s="199">
        <v>0</v>
      </c>
      <c r="BC15" s="8">
        <f t="shared" si="19"/>
        <v>32.659999999999997</v>
      </c>
      <c r="BD15" s="199">
        <v>32</v>
      </c>
      <c r="BE15" s="199">
        <v>0</v>
      </c>
      <c r="BF15" s="199">
        <v>0</v>
      </c>
      <c r="BG15" s="199">
        <v>0</v>
      </c>
      <c r="BH15" s="199">
        <v>0.66</v>
      </c>
      <c r="BI15" s="199">
        <v>0</v>
      </c>
      <c r="BJ15" s="8">
        <f t="shared" si="20"/>
        <v>32.659999999999997</v>
      </c>
      <c r="BL15" s="8">
        <f t="shared" si="21"/>
        <v>30.95</v>
      </c>
      <c r="BM15" s="8">
        <f t="shared" si="22"/>
        <v>30.95</v>
      </c>
      <c r="BN15" s="8">
        <f t="shared" si="23"/>
        <v>32.659999999999997</v>
      </c>
      <c r="BO15" s="8">
        <f t="shared" si="24"/>
        <v>32.659999999999997</v>
      </c>
      <c r="BP15" s="139">
        <f t="shared" si="25"/>
        <v>-1.7099999999999973</v>
      </c>
      <c r="BQ15" s="139">
        <f t="shared" si="26"/>
        <v>-1.7099999999999973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980</v>
      </c>
      <c r="G16" s="16">
        <f>'[3]03'!G18</f>
        <v>0</v>
      </c>
      <c r="H16" s="17">
        <f t="shared" si="27"/>
        <v>1300</v>
      </c>
      <c r="I16" s="15">
        <f>'[3]03'!J18</f>
        <v>320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420</v>
      </c>
      <c r="N16" s="16">
        <f>'[3]03'!O18</f>
        <v>0</v>
      </c>
      <c r="O16" s="17">
        <f t="shared" si="28"/>
        <v>740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420</v>
      </c>
      <c r="V16" s="16">
        <f t="shared" si="0"/>
        <v>0</v>
      </c>
      <c r="W16" s="17">
        <f t="shared" si="30"/>
        <v>740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0.66</v>
      </c>
      <c r="AC16" s="8">
        <f t="shared" si="9"/>
        <v>0</v>
      </c>
      <c r="AD16" s="8">
        <f t="shared" si="10"/>
        <v>32.659999999999997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0.66</v>
      </c>
      <c r="AJ16" s="8">
        <f t="shared" si="16"/>
        <v>0</v>
      </c>
      <c r="AK16" s="8">
        <f t="shared" si="17"/>
        <v>32.659999999999997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418.67999999999995</v>
      </c>
      <c r="AQ16" s="8">
        <f t="shared" si="3"/>
        <v>0</v>
      </c>
      <c r="AR16" s="8">
        <f t="shared" si="18"/>
        <v>674.68</v>
      </c>
      <c r="AT16" s="8">
        <v>30.95</v>
      </c>
      <c r="AU16" s="8">
        <v>30.95</v>
      </c>
      <c r="AW16" s="199">
        <v>32</v>
      </c>
      <c r="AX16" s="199">
        <v>0</v>
      </c>
      <c r="AY16" s="199">
        <v>0</v>
      </c>
      <c r="AZ16" s="199">
        <v>0</v>
      </c>
      <c r="BA16" s="199">
        <v>0.66</v>
      </c>
      <c r="BB16" s="199">
        <v>0</v>
      </c>
      <c r="BC16" s="8">
        <f t="shared" si="19"/>
        <v>32.659999999999997</v>
      </c>
      <c r="BD16" s="199">
        <v>32</v>
      </c>
      <c r="BE16" s="199">
        <v>0</v>
      </c>
      <c r="BF16" s="199">
        <v>0</v>
      </c>
      <c r="BG16" s="199">
        <v>0</v>
      </c>
      <c r="BH16" s="199">
        <v>0.66</v>
      </c>
      <c r="BI16" s="199">
        <v>0</v>
      </c>
      <c r="BJ16" s="8">
        <f t="shared" si="20"/>
        <v>32.659999999999997</v>
      </c>
      <c r="BL16" s="8">
        <f t="shared" si="21"/>
        <v>30.95</v>
      </c>
      <c r="BM16" s="8">
        <f t="shared" si="22"/>
        <v>30.95</v>
      </c>
      <c r="BN16" s="8">
        <f t="shared" si="23"/>
        <v>32.659999999999997</v>
      </c>
      <c r="BO16" s="8">
        <f t="shared" si="24"/>
        <v>32.659999999999997</v>
      </c>
      <c r="BP16" s="139">
        <f t="shared" si="25"/>
        <v>-1.7099999999999973</v>
      </c>
      <c r="BQ16" s="139">
        <f t="shared" si="26"/>
        <v>-1.7099999999999973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980</v>
      </c>
      <c r="G17" s="16">
        <f>'[3]03'!G19</f>
        <v>0</v>
      </c>
      <c r="H17" s="17">
        <f t="shared" si="27"/>
        <v>1300</v>
      </c>
      <c r="I17" s="15">
        <f>'[3]03'!J19</f>
        <v>320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420</v>
      </c>
      <c r="N17" s="16">
        <f>'[3]03'!O19</f>
        <v>0</v>
      </c>
      <c r="O17" s="17">
        <f t="shared" si="28"/>
        <v>740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420</v>
      </c>
      <c r="V17" s="16">
        <f t="shared" si="0"/>
        <v>0</v>
      </c>
      <c r="W17" s="17">
        <f t="shared" si="30"/>
        <v>740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0.66</v>
      </c>
      <c r="AC17" s="8">
        <f t="shared" si="9"/>
        <v>0</v>
      </c>
      <c r="AD17" s="8">
        <f t="shared" si="10"/>
        <v>32.659999999999997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0.66</v>
      </c>
      <c r="AJ17" s="8">
        <f t="shared" si="16"/>
        <v>0</v>
      </c>
      <c r="AK17" s="8">
        <f t="shared" si="17"/>
        <v>32.659999999999997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418.67999999999995</v>
      </c>
      <c r="AQ17" s="8">
        <f t="shared" si="3"/>
        <v>0</v>
      </c>
      <c r="AR17" s="8">
        <f t="shared" si="18"/>
        <v>674.68</v>
      </c>
      <c r="AT17" s="8">
        <v>30.95</v>
      </c>
      <c r="AU17" s="8">
        <v>30.95</v>
      </c>
      <c r="AW17" s="199">
        <v>32</v>
      </c>
      <c r="AX17" s="199">
        <v>0</v>
      </c>
      <c r="AY17" s="199">
        <v>0</v>
      </c>
      <c r="AZ17" s="199">
        <v>0</v>
      </c>
      <c r="BA17" s="199">
        <v>0.66</v>
      </c>
      <c r="BB17" s="199">
        <v>0</v>
      </c>
      <c r="BC17" s="8">
        <f t="shared" si="19"/>
        <v>32.659999999999997</v>
      </c>
      <c r="BD17" s="199">
        <v>32</v>
      </c>
      <c r="BE17" s="199">
        <v>0</v>
      </c>
      <c r="BF17" s="199">
        <v>0</v>
      </c>
      <c r="BG17" s="199">
        <v>0</v>
      </c>
      <c r="BH17" s="199">
        <v>0.66</v>
      </c>
      <c r="BI17" s="199">
        <v>0</v>
      </c>
      <c r="BJ17" s="8">
        <f t="shared" si="20"/>
        <v>32.659999999999997</v>
      </c>
      <c r="BL17" s="8">
        <f t="shared" si="21"/>
        <v>30.95</v>
      </c>
      <c r="BM17" s="8">
        <f t="shared" si="22"/>
        <v>30.95</v>
      </c>
      <c r="BN17" s="8">
        <f t="shared" si="23"/>
        <v>32.659999999999997</v>
      </c>
      <c r="BO17" s="8">
        <f t="shared" si="24"/>
        <v>32.659999999999997</v>
      </c>
      <c r="BP17" s="139">
        <f t="shared" si="25"/>
        <v>-1.7099999999999973</v>
      </c>
      <c r="BQ17" s="139">
        <f t="shared" si="26"/>
        <v>-1.7099999999999973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980</v>
      </c>
      <c r="G18" s="16">
        <f>'[3]03'!G20</f>
        <v>0</v>
      </c>
      <c r="H18" s="17">
        <f t="shared" si="27"/>
        <v>1300</v>
      </c>
      <c r="I18" s="15">
        <f>'[3]03'!J20</f>
        <v>320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420</v>
      </c>
      <c r="N18" s="16">
        <f>'[3]03'!O20</f>
        <v>0</v>
      </c>
      <c r="O18" s="17">
        <f t="shared" si="28"/>
        <v>740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420</v>
      </c>
      <c r="V18" s="16">
        <f t="shared" si="0"/>
        <v>0</v>
      </c>
      <c r="W18" s="17">
        <f t="shared" si="30"/>
        <v>740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0.66</v>
      </c>
      <c r="AC18" s="8">
        <f t="shared" si="9"/>
        <v>0</v>
      </c>
      <c r="AD18" s="8">
        <f t="shared" si="10"/>
        <v>32.659999999999997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0.66</v>
      </c>
      <c r="AJ18" s="8">
        <f t="shared" si="16"/>
        <v>0</v>
      </c>
      <c r="AK18" s="8">
        <f t="shared" si="17"/>
        <v>32.659999999999997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418.67999999999995</v>
      </c>
      <c r="AQ18" s="8">
        <f t="shared" si="3"/>
        <v>0</v>
      </c>
      <c r="AR18" s="8">
        <f t="shared" si="18"/>
        <v>674.68</v>
      </c>
      <c r="AT18" s="8">
        <v>30.95</v>
      </c>
      <c r="AU18" s="8">
        <v>30.95</v>
      </c>
      <c r="AW18" s="199">
        <v>32</v>
      </c>
      <c r="AX18" s="199">
        <v>0</v>
      </c>
      <c r="AY18" s="199">
        <v>0</v>
      </c>
      <c r="AZ18" s="199">
        <v>0</v>
      </c>
      <c r="BA18" s="199">
        <v>0.66</v>
      </c>
      <c r="BB18" s="199">
        <v>0</v>
      </c>
      <c r="BC18" s="8">
        <f t="shared" si="19"/>
        <v>32.659999999999997</v>
      </c>
      <c r="BD18" s="199">
        <v>32</v>
      </c>
      <c r="BE18" s="199">
        <v>0</v>
      </c>
      <c r="BF18" s="199">
        <v>0</v>
      </c>
      <c r="BG18" s="199">
        <v>0</v>
      </c>
      <c r="BH18" s="199">
        <v>0.66</v>
      </c>
      <c r="BI18" s="199">
        <v>0</v>
      </c>
      <c r="BJ18" s="8">
        <f t="shared" si="20"/>
        <v>32.659999999999997</v>
      </c>
      <c r="BL18" s="8">
        <f t="shared" si="21"/>
        <v>30.95</v>
      </c>
      <c r="BM18" s="8">
        <f t="shared" si="22"/>
        <v>30.95</v>
      </c>
      <c r="BN18" s="8">
        <f t="shared" si="23"/>
        <v>32.659999999999997</v>
      </c>
      <c r="BO18" s="8">
        <f t="shared" si="24"/>
        <v>32.659999999999997</v>
      </c>
      <c r="BP18" s="139">
        <f t="shared" si="25"/>
        <v>-1.7099999999999973</v>
      </c>
      <c r="BQ18" s="139">
        <f t="shared" si="26"/>
        <v>-1.7099999999999973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980</v>
      </c>
      <c r="G19" s="16">
        <f>'[3]03'!G21</f>
        <v>0</v>
      </c>
      <c r="H19" s="17">
        <f t="shared" si="27"/>
        <v>1300</v>
      </c>
      <c r="I19" s="15">
        <f>'[3]03'!J21</f>
        <v>320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420</v>
      </c>
      <c r="N19" s="16">
        <f>'[3]03'!O21</f>
        <v>0</v>
      </c>
      <c r="O19" s="17">
        <f t="shared" si="28"/>
        <v>740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420</v>
      </c>
      <c r="V19" s="16">
        <f t="shared" si="29"/>
        <v>0</v>
      </c>
      <c r="W19" s="17">
        <f t="shared" si="30"/>
        <v>740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0.66</v>
      </c>
      <c r="AC19" s="8">
        <f t="shared" si="9"/>
        <v>0</v>
      </c>
      <c r="AD19" s="8">
        <f t="shared" si="10"/>
        <v>32.659999999999997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0.66</v>
      </c>
      <c r="AJ19" s="8">
        <f t="shared" si="16"/>
        <v>0</v>
      </c>
      <c r="AK19" s="8">
        <f t="shared" si="17"/>
        <v>32.659999999999997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418.67999999999995</v>
      </c>
      <c r="AQ19" s="8">
        <f t="shared" si="31"/>
        <v>0</v>
      </c>
      <c r="AR19" s="8">
        <f t="shared" si="18"/>
        <v>674.68</v>
      </c>
      <c r="AT19" s="8">
        <v>30.95</v>
      </c>
      <c r="AU19" s="8">
        <v>30.95</v>
      </c>
      <c r="AW19" s="199">
        <v>32</v>
      </c>
      <c r="AX19" s="199">
        <v>0</v>
      </c>
      <c r="AY19" s="199">
        <v>0</v>
      </c>
      <c r="AZ19" s="199">
        <v>0</v>
      </c>
      <c r="BA19" s="199">
        <v>0.66</v>
      </c>
      <c r="BB19" s="199">
        <v>0</v>
      </c>
      <c r="BC19" s="8">
        <f t="shared" si="19"/>
        <v>32.659999999999997</v>
      </c>
      <c r="BD19" s="199">
        <v>32</v>
      </c>
      <c r="BE19" s="199">
        <v>0</v>
      </c>
      <c r="BF19" s="199">
        <v>0</v>
      </c>
      <c r="BG19" s="199">
        <v>0</v>
      </c>
      <c r="BH19" s="199">
        <v>0.66</v>
      </c>
      <c r="BI19" s="199">
        <v>0</v>
      </c>
      <c r="BJ19" s="8">
        <f t="shared" si="20"/>
        <v>32.659999999999997</v>
      </c>
      <c r="BL19" s="8">
        <f t="shared" si="21"/>
        <v>30.95</v>
      </c>
      <c r="BM19" s="8">
        <f t="shared" si="22"/>
        <v>30.95</v>
      </c>
      <c r="BN19" s="8">
        <f t="shared" si="23"/>
        <v>32.659999999999997</v>
      </c>
      <c r="BO19" s="8">
        <f t="shared" si="24"/>
        <v>32.659999999999997</v>
      </c>
      <c r="BP19" s="139">
        <f t="shared" si="25"/>
        <v>-1.7099999999999973</v>
      </c>
      <c r="BQ19" s="139">
        <f t="shared" si="26"/>
        <v>-1.7099999999999973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980</v>
      </c>
      <c r="G20" s="16">
        <f>'[3]03'!G22</f>
        <v>0</v>
      </c>
      <c r="H20" s="17">
        <f t="shared" si="27"/>
        <v>1300</v>
      </c>
      <c r="I20" s="15">
        <f>'[3]03'!J22</f>
        <v>320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420</v>
      </c>
      <c r="N20" s="16">
        <f>'[3]03'!O22</f>
        <v>0</v>
      </c>
      <c r="O20" s="17">
        <f t="shared" si="28"/>
        <v>740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420</v>
      </c>
      <c r="V20" s="16">
        <f t="shared" si="29"/>
        <v>0</v>
      </c>
      <c r="W20" s="17">
        <f t="shared" si="30"/>
        <v>740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0.66</v>
      </c>
      <c r="AC20" s="8">
        <f t="shared" si="9"/>
        <v>0</v>
      </c>
      <c r="AD20" s="8">
        <f t="shared" si="10"/>
        <v>32.659999999999997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0.66</v>
      </c>
      <c r="AJ20" s="8">
        <f t="shared" si="16"/>
        <v>0</v>
      </c>
      <c r="AK20" s="8">
        <f t="shared" si="17"/>
        <v>32.659999999999997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418.67999999999995</v>
      </c>
      <c r="AQ20" s="8">
        <f t="shared" si="31"/>
        <v>0</v>
      </c>
      <c r="AR20" s="8">
        <f t="shared" si="18"/>
        <v>674.68</v>
      </c>
      <c r="AT20" s="8">
        <v>30.95</v>
      </c>
      <c r="AU20" s="8">
        <v>30.95</v>
      </c>
      <c r="AW20" s="199">
        <v>32</v>
      </c>
      <c r="AX20" s="199">
        <v>0</v>
      </c>
      <c r="AY20" s="199">
        <v>0</v>
      </c>
      <c r="AZ20" s="199">
        <v>0</v>
      </c>
      <c r="BA20" s="199">
        <v>0.66</v>
      </c>
      <c r="BB20" s="199">
        <v>0</v>
      </c>
      <c r="BC20" s="8">
        <f t="shared" si="19"/>
        <v>32.659999999999997</v>
      </c>
      <c r="BD20" s="199">
        <v>32</v>
      </c>
      <c r="BE20" s="199">
        <v>0</v>
      </c>
      <c r="BF20" s="199">
        <v>0</v>
      </c>
      <c r="BG20" s="199">
        <v>0</v>
      </c>
      <c r="BH20" s="199">
        <v>0.66</v>
      </c>
      <c r="BI20" s="199">
        <v>0</v>
      </c>
      <c r="BJ20" s="8">
        <f t="shared" si="20"/>
        <v>32.659999999999997</v>
      </c>
      <c r="BL20" s="8">
        <f t="shared" si="21"/>
        <v>30.95</v>
      </c>
      <c r="BM20" s="8">
        <f t="shared" si="22"/>
        <v>30.95</v>
      </c>
      <c r="BN20" s="8">
        <f t="shared" si="23"/>
        <v>32.659999999999997</v>
      </c>
      <c r="BO20" s="8">
        <f t="shared" si="24"/>
        <v>32.659999999999997</v>
      </c>
      <c r="BP20" s="139">
        <f t="shared" si="25"/>
        <v>-1.7099999999999973</v>
      </c>
      <c r="BQ20" s="139">
        <f t="shared" si="26"/>
        <v>-1.7099999999999973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980</v>
      </c>
      <c r="G21" s="16">
        <f>'[3]03'!G23</f>
        <v>0</v>
      </c>
      <c r="H21" s="17">
        <f t="shared" si="27"/>
        <v>1300</v>
      </c>
      <c r="I21" s="15">
        <f>'[3]03'!J23</f>
        <v>320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420</v>
      </c>
      <c r="N21" s="16">
        <f>'[3]03'!O23</f>
        <v>0</v>
      </c>
      <c r="O21" s="17">
        <f t="shared" si="28"/>
        <v>740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420</v>
      </c>
      <c r="V21" s="16">
        <f t="shared" si="29"/>
        <v>0</v>
      </c>
      <c r="W21" s="17">
        <f t="shared" si="30"/>
        <v>740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0.66</v>
      </c>
      <c r="AC21" s="8">
        <f t="shared" si="9"/>
        <v>0</v>
      </c>
      <c r="AD21" s="8">
        <f t="shared" si="10"/>
        <v>32.659999999999997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0.66</v>
      </c>
      <c r="AJ21" s="8">
        <f t="shared" si="16"/>
        <v>0</v>
      </c>
      <c r="AK21" s="8">
        <f t="shared" si="17"/>
        <v>32.659999999999997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418.67999999999995</v>
      </c>
      <c r="AQ21" s="8">
        <f t="shared" si="31"/>
        <v>0</v>
      </c>
      <c r="AR21" s="8">
        <f t="shared" si="18"/>
        <v>674.68</v>
      </c>
      <c r="AT21" s="8">
        <v>31.59</v>
      </c>
      <c r="AU21" s="8">
        <v>31.59</v>
      </c>
      <c r="AW21" s="199">
        <v>32</v>
      </c>
      <c r="AX21" s="199">
        <v>0</v>
      </c>
      <c r="AY21" s="199">
        <v>0</v>
      </c>
      <c r="AZ21" s="199">
        <v>0</v>
      </c>
      <c r="BA21" s="199">
        <v>0.66</v>
      </c>
      <c r="BB21" s="199">
        <v>0</v>
      </c>
      <c r="BC21" s="8">
        <f t="shared" si="19"/>
        <v>32.659999999999997</v>
      </c>
      <c r="BD21" s="199">
        <v>32</v>
      </c>
      <c r="BE21" s="199">
        <v>0</v>
      </c>
      <c r="BF21" s="199">
        <v>0</v>
      </c>
      <c r="BG21" s="199">
        <v>0</v>
      </c>
      <c r="BH21" s="199">
        <v>0.66</v>
      </c>
      <c r="BI21" s="199">
        <v>0</v>
      </c>
      <c r="BJ21" s="8">
        <f t="shared" si="20"/>
        <v>32.659999999999997</v>
      </c>
      <c r="BL21" s="8">
        <f t="shared" si="21"/>
        <v>31.59</v>
      </c>
      <c r="BM21" s="8">
        <f t="shared" si="22"/>
        <v>31.59</v>
      </c>
      <c r="BN21" s="8">
        <f t="shared" si="23"/>
        <v>32.659999999999997</v>
      </c>
      <c r="BO21" s="8">
        <f t="shared" si="24"/>
        <v>32.659999999999997</v>
      </c>
      <c r="BP21" s="139">
        <f t="shared" si="25"/>
        <v>-1.0699999999999967</v>
      </c>
      <c r="BQ21" s="139">
        <f t="shared" si="26"/>
        <v>-1.0699999999999967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980</v>
      </c>
      <c r="G22" s="16">
        <f>'[3]03'!G24</f>
        <v>0</v>
      </c>
      <c r="H22" s="17">
        <f t="shared" si="27"/>
        <v>1300</v>
      </c>
      <c r="I22" s="15">
        <f>'[3]03'!J24</f>
        <v>320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420</v>
      </c>
      <c r="N22" s="16">
        <f>'[3]03'!O24</f>
        <v>0</v>
      </c>
      <c r="O22" s="17">
        <f t="shared" si="28"/>
        <v>740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420</v>
      </c>
      <c r="V22" s="16">
        <f t="shared" si="29"/>
        <v>0</v>
      </c>
      <c r="W22" s="17">
        <f t="shared" si="30"/>
        <v>740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0.66</v>
      </c>
      <c r="AC22" s="8">
        <f t="shared" si="9"/>
        <v>0</v>
      </c>
      <c r="AD22" s="8">
        <f t="shared" si="10"/>
        <v>32.659999999999997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0.66</v>
      </c>
      <c r="AJ22" s="8">
        <f t="shared" si="16"/>
        <v>0</v>
      </c>
      <c r="AK22" s="8">
        <f t="shared" si="17"/>
        <v>32.659999999999997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418.67999999999995</v>
      </c>
      <c r="AQ22" s="8">
        <f t="shared" si="31"/>
        <v>0</v>
      </c>
      <c r="AR22" s="8">
        <f t="shared" si="18"/>
        <v>674.68</v>
      </c>
      <c r="AT22" s="8">
        <v>31.59</v>
      </c>
      <c r="AU22" s="8">
        <v>31.59</v>
      </c>
      <c r="AW22" s="199">
        <v>32</v>
      </c>
      <c r="AX22" s="199">
        <v>0</v>
      </c>
      <c r="AY22" s="199">
        <v>0</v>
      </c>
      <c r="AZ22" s="199">
        <v>0</v>
      </c>
      <c r="BA22" s="199">
        <v>0.66</v>
      </c>
      <c r="BB22" s="199">
        <v>0</v>
      </c>
      <c r="BC22" s="8">
        <f t="shared" si="19"/>
        <v>32.659999999999997</v>
      </c>
      <c r="BD22" s="199">
        <v>32</v>
      </c>
      <c r="BE22" s="199">
        <v>0</v>
      </c>
      <c r="BF22" s="199">
        <v>0</v>
      </c>
      <c r="BG22" s="199">
        <v>0</v>
      </c>
      <c r="BH22" s="199">
        <v>0.66</v>
      </c>
      <c r="BI22" s="199">
        <v>0</v>
      </c>
      <c r="BJ22" s="8">
        <f t="shared" si="20"/>
        <v>32.659999999999997</v>
      </c>
      <c r="BL22" s="8">
        <f t="shared" si="21"/>
        <v>31.59</v>
      </c>
      <c r="BM22" s="8">
        <f t="shared" si="22"/>
        <v>31.59</v>
      </c>
      <c r="BN22" s="8">
        <f t="shared" si="23"/>
        <v>32.659999999999997</v>
      </c>
      <c r="BO22" s="8">
        <f t="shared" si="24"/>
        <v>32.659999999999997</v>
      </c>
      <c r="BP22" s="139">
        <f t="shared" si="25"/>
        <v>-1.0699999999999967</v>
      </c>
      <c r="BQ22" s="139">
        <f t="shared" si="26"/>
        <v>-1.0699999999999967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980</v>
      </c>
      <c r="G23" s="16">
        <f>'[3]03'!G25</f>
        <v>0</v>
      </c>
      <c r="H23" s="17">
        <f t="shared" si="27"/>
        <v>1300</v>
      </c>
      <c r="I23" s="15">
        <f>'[3]03'!J25</f>
        <v>320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420</v>
      </c>
      <c r="N23" s="16">
        <f>'[3]03'!O25</f>
        <v>0</v>
      </c>
      <c r="O23" s="17">
        <f t="shared" si="28"/>
        <v>740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420</v>
      </c>
      <c r="V23" s="16">
        <f t="shared" si="29"/>
        <v>0</v>
      </c>
      <c r="W23" s="17">
        <f t="shared" si="30"/>
        <v>740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0.66</v>
      </c>
      <c r="AC23" s="8">
        <f t="shared" si="9"/>
        <v>0</v>
      </c>
      <c r="AD23" s="8">
        <f t="shared" si="10"/>
        <v>32.659999999999997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0.66</v>
      </c>
      <c r="AJ23" s="8">
        <f t="shared" si="16"/>
        <v>0</v>
      </c>
      <c r="AK23" s="8">
        <f t="shared" si="17"/>
        <v>32.659999999999997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418.67999999999995</v>
      </c>
      <c r="AQ23" s="8">
        <f t="shared" si="31"/>
        <v>0</v>
      </c>
      <c r="AR23" s="8">
        <f t="shared" si="18"/>
        <v>674.68</v>
      </c>
      <c r="AT23" s="8">
        <v>31.59</v>
      </c>
      <c r="AU23" s="8">
        <v>31.59</v>
      </c>
      <c r="AW23" s="199">
        <v>32</v>
      </c>
      <c r="AX23" s="199">
        <v>0</v>
      </c>
      <c r="AY23" s="199">
        <v>0</v>
      </c>
      <c r="AZ23" s="199">
        <v>0</v>
      </c>
      <c r="BA23" s="199">
        <v>0.66</v>
      </c>
      <c r="BB23" s="199">
        <v>0</v>
      </c>
      <c r="BC23" s="8">
        <f t="shared" si="19"/>
        <v>32.659999999999997</v>
      </c>
      <c r="BD23" s="199">
        <v>32</v>
      </c>
      <c r="BE23" s="199">
        <v>0</v>
      </c>
      <c r="BF23" s="199">
        <v>0</v>
      </c>
      <c r="BG23" s="199">
        <v>0</v>
      </c>
      <c r="BH23" s="199">
        <v>0.66</v>
      </c>
      <c r="BI23" s="199">
        <v>0</v>
      </c>
      <c r="BJ23" s="8">
        <f t="shared" si="20"/>
        <v>32.659999999999997</v>
      </c>
      <c r="BL23" s="8">
        <f t="shared" si="21"/>
        <v>31.59</v>
      </c>
      <c r="BM23" s="8">
        <f t="shared" si="22"/>
        <v>31.59</v>
      </c>
      <c r="BN23" s="8">
        <f t="shared" si="23"/>
        <v>32.659999999999997</v>
      </c>
      <c r="BO23" s="8">
        <f t="shared" si="24"/>
        <v>32.659999999999997</v>
      </c>
      <c r="BP23" s="139">
        <f t="shared" si="25"/>
        <v>-1.0699999999999967</v>
      </c>
      <c r="BQ23" s="139">
        <f t="shared" si="26"/>
        <v>-1.0699999999999967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980</v>
      </c>
      <c r="G24" s="16">
        <f>'[3]03'!G26</f>
        <v>0</v>
      </c>
      <c r="H24" s="17">
        <f t="shared" si="27"/>
        <v>1300</v>
      </c>
      <c r="I24" s="15">
        <f>'[3]03'!J26</f>
        <v>320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420</v>
      </c>
      <c r="N24" s="16">
        <f>'[3]03'!O26</f>
        <v>0</v>
      </c>
      <c r="O24" s="17">
        <f t="shared" si="28"/>
        <v>740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420</v>
      </c>
      <c r="V24" s="16">
        <f t="shared" si="29"/>
        <v>0</v>
      </c>
      <c r="W24" s="17">
        <f t="shared" si="30"/>
        <v>740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0.66</v>
      </c>
      <c r="AC24" s="8">
        <f t="shared" si="9"/>
        <v>0</v>
      </c>
      <c r="AD24" s="8">
        <f t="shared" si="10"/>
        <v>32.659999999999997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0.66</v>
      </c>
      <c r="AJ24" s="8">
        <f t="shared" si="16"/>
        <v>0</v>
      </c>
      <c r="AK24" s="8">
        <f t="shared" si="17"/>
        <v>32.659999999999997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418.67999999999995</v>
      </c>
      <c r="AQ24" s="8">
        <f t="shared" si="31"/>
        <v>0</v>
      </c>
      <c r="AR24" s="8">
        <f t="shared" si="18"/>
        <v>674.68</v>
      </c>
      <c r="AT24" s="8">
        <v>31.59</v>
      </c>
      <c r="AU24" s="8">
        <v>31.59</v>
      </c>
      <c r="AW24" s="199">
        <v>32</v>
      </c>
      <c r="AX24" s="199">
        <v>0</v>
      </c>
      <c r="AY24" s="199">
        <v>0</v>
      </c>
      <c r="AZ24" s="199">
        <v>0</v>
      </c>
      <c r="BA24" s="199">
        <v>0.66</v>
      </c>
      <c r="BB24" s="199">
        <v>0</v>
      </c>
      <c r="BC24" s="8">
        <f t="shared" si="19"/>
        <v>32.659999999999997</v>
      </c>
      <c r="BD24" s="199">
        <v>32</v>
      </c>
      <c r="BE24" s="199">
        <v>0</v>
      </c>
      <c r="BF24" s="199">
        <v>0</v>
      </c>
      <c r="BG24" s="199">
        <v>0</v>
      </c>
      <c r="BH24" s="199">
        <v>0.66</v>
      </c>
      <c r="BI24" s="199">
        <v>0</v>
      </c>
      <c r="BJ24" s="8">
        <f t="shared" si="20"/>
        <v>32.659999999999997</v>
      </c>
      <c r="BL24" s="8">
        <f t="shared" si="21"/>
        <v>31.59</v>
      </c>
      <c r="BM24" s="8">
        <f t="shared" si="22"/>
        <v>31.59</v>
      </c>
      <c r="BN24" s="8">
        <f t="shared" si="23"/>
        <v>32.659999999999997</v>
      </c>
      <c r="BO24" s="8">
        <f t="shared" si="24"/>
        <v>32.659999999999997</v>
      </c>
      <c r="BP24" s="139">
        <f t="shared" si="25"/>
        <v>-1.0699999999999967</v>
      </c>
      <c r="BQ24" s="139">
        <f t="shared" si="26"/>
        <v>-1.0699999999999967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980</v>
      </c>
      <c r="G25" s="16">
        <f>'[3]03'!G27</f>
        <v>0</v>
      </c>
      <c r="H25" s="17">
        <f t="shared" si="27"/>
        <v>1300</v>
      </c>
      <c r="I25" s="15">
        <f>'[3]03'!J27</f>
        <v>320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420</v>
      </c>
      <c r="N25" s="16">
        <f>'[3]03'!O27</f>
        <v>0</v>
      </c>
      <c r="O25" s="17">
        <f t="shared" si="28"/>
        <v>740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420</v>
      </c>
      <c r="V25" s="16">
        <f t="shared" si="29"/>
        <v>0</v>
      </c>
      <c r="W25" s="17">
        <f t="shared" si="30"/>
        <v>740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0.66</v>
      </c>
      <c r="AC25" s="8">
        <f t="shared" si="9"/>
        <v>0</v>
      </c>
      <c r="AD25" s="8">
        <f t="shared" si="10"/>
        <v>32.659999999999997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0.66</v>
      </c>
      <c r="AJ25" s="8">
        <f t="shared" si="16"/>
        <v>0</v>
      </c>
      <c r="AK25" s="8">
        <f t="shared" si="17"/>
        <v>32.659999999999997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418.67999999999995</v>
      </c>
      <c r="AQ25" s="8">
        <f t="shared" si="31"/>
        <v>0</v>
      </c>
      <c r="AR25" s="8">
        <f t="shared" si="18"/>
        <v>674.68</v>
      </c>
      <c r="AT25" s="8">
        <v>31.59</v>
      </c>
      <c r="AU25" s="8">
        <v>31.59</v>
      </c>
      <c r="AW25" s="199">
        <v>32</v>
      </c>
      <c r="AX25" s="199">
        <v>0</v>
      </c>
      <c r="AY25" s="199">
        <v>0</v>
      </c>
      <c r="AZ25" s="199">
        <v>0</v>
      </c>
      <c r="BA25" s="199">
        <v>0.66</v>
      </c>
      <c r="BB25" s="199">
        <v>0</v>
      </c>
      <c r="BC25" s="8">
        <f t="shared" si="19"/>
        <v>32.659999999999997</v>
      </c>
      <c r="BD25" s="199">
        <v>32</v>
      </c>
      <c r="BE25" s="199">
        <v>0</v>
      </c>
      <c r="BF25" s="199">
        <v>0</v>
      </c>
      <c r="BG25" s="199">
        <v>0</v>
      </c>
      <c r="BH25" s="199">
        <v>0.66</v>
      </c>
      <c r="BI25" s="199">
        <v>0</v>
      </c>
      <c r="BJ25" s="8">
        <f t="shared" si="20"/>
        <v>32.659999999999997</v>
      </c>
      <c r="BL25" s="8">
        <f t="shared" si="21"/>
        <v>31.59</v>
      </c>
      <c r="BM25" s="8">
        <f t="shared" si="22"/>
        <v>31.59</v>
      </c>
      <c r="BN25" s="8">
        <f t="shared" si="23"/>
        <v>32.659999999999997</v>
      </c>
      <c r="BO25" s="8">
        <f t="shared" si="24"/>
        <v>32.659999999999997</v>
      </c>
      <c r="BP25" s="139">
        <f t="shared" si="25"/>
        <v>-1.0699999999999967</v>
      </c>
      <c r="BQ25" s="139">
        <f t="shared" si="26"/>
        <v>-1.0699999999999967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980</v>
      </c>
      <c r="G26" s="16">
        <f>'[3]03'!G28</f>
        <v>0</v>
      </c>
      <c r="H26" s="17">
        <f t="shared" si="27"/>
        <v>1300</v>
      </c>
      <c r="I26" s="15">
        <f>'[3]03'!J28</f>
        <v>320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420</v>
      </c>
      <c r="N26" s="16">
        <f>'[3]03'!O28</f>
        <v>0</v>
      </c>
      <c r="O26" s="17">
        <f t="shared" si="28"/>
        <v>740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420</v>
      </c>
      <c r="V26" s="16">
        <f t="shared" si="29"/>
        <v>0</v>
      </c>
      <c r="W26" s="17">
        <f t="shared" si="30"/>
        <v>740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0.66</v>
      </c>
      <c r="AC26" s="8">
        <f t="shared" si="9"/>
        <v>0</v>
      </c>
      <c r="AD26" s="8">
        <f t="shared" si="10"/>
        <v>32.659999999999997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0.66</v>
      </c>
      <c r="AJ26" s="8">
        <f t="shared" si="16"/>
        <v>0</v>
      </c>
      <c r="AK26" s="8">
        <f t="shared" si="17"/>
        <v>32.659999999999997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418.67999999999995</v>
      </c>
      <c r="AQ26" s="8">
        <f t="shared" si="31"/>
        <v>0</v>
      </c>
      <c r="AR26" s="8">
        <f t="shared" si="18"/>
        <v>674.68</v>
      </c>
      <c r="AT26" s="8">
        <v>31.59</v>
      </c>
      <c r="AU26" s="8">
        <v>31.59</v>
      </c>
      <c r="AW26" s="199">
        <v>32</v>
      </c>
      <c r="AX26" s="199">
        <v>0</v>
      </c>
      <c r="AY26" s="199">
        <v>0</v>
      </c>
      <c r="AZ26" s="199">
        <v>0</v>
      </c>
      <c r="BA26" s="199">
        <v>0.66</v>
      </c>
      <c r="BB26" s="199">
        <v>0</v>
      </c>
      <c r="BC26" s="8">
        <f t="shared" si="19"/>
        <v>32.659999999999997</v>
      </c>
      <c r="BD26" s="199">
        <v>32</v>
      </c>
      <c r="BE26" s="199">
        <v>0</v>
      </c>
      <c r="BF26" s="199">
        <v>0</v>
      </c>
      <c r="BG26" s="199">
        <v>0</v>
      </c>
      <c r="BH26" s="199">
        <v>0.66</v>
      </c>
      <c r="BI26" s="199">
        <v>0</v>
      </c>
      <c r="BJ26" s="8">
        <f t="shared" si="20"/>
        <v>32.659999999999997</v>
      </c>
      <c r="BL26" s="8">
        <f t="shared" si="21"/>
        <v>31.59</v>
      </c>
      <c r="BM26" s="8">
        <f t="shared" si="22"/>
        <v>31.59</v>
      </c>
      <c r="BN26" s="8">
        <f t="shared" si="23"/>
        <v>32.659999999999997</v>
      </c>
      <c r="BO26" s="8">
        <f t="shared" si="24"/>
        <v>32.659999999999997</v>
      </c>
      <c r="BP26" s="139">
        <f t="shared" si="25"/>
        <v>-1.0699999999999967</v>
      </c>
      <c r="BQ26" s="139">
        <f t="shared" si="26"/>
        <v>-1.0699999999999967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980</v>
      </c>
      <c r="G27" s="16">
        <f>'[3]03'!G29</f>
        <v>0</v>
      </c>
      <c r="H27" s="17">
        <f t="shared" si="27"/>
        <v>1300</v>
      </c>
      <c r="I27" s="15">
        <f>'[3]03'!J29</f>
        <v>320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420</v>
      </c>
      <c r="N27" s="16">
        <f>'[3]03'!O29</f>
        <v>0</v>
      </c>
      <c r="O27" s="17">
        <f t="shared" si="28"/>
        <v>740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420</v>
      </c>
      <c r="V27" s="16">
        <f t="shared" si="29"/>
        <v>0</v>
      </c>
      <c r="W27" s="17">
        <f t="shared" si="30"/>
        <v>740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0.66</v>
      </c>
      <c r="AC27" s="8">
        <f t="shared" si="9"/>
        <v>0</v>
      </c>
      <c r="AD27" s="8">
        <f t="shared" si="10"/>
        <v>32.659999999999997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0.66</v>
      </c>
      <c r="AJ27" s="8">
        <f t="shared" si="16"/>
        <v>0</v>
      </c>
      <c r="AK27" s="8">
        <f t="shared" si="17"/>
        <v>32.659999999999997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418.67999999999995</v>
      </c>
      <c r="AQ27" s="8">
        <f t="shared" si="31"/>
        <v>0</v>
      </c>
      <c r="AR27" s="8">
        <f t="shared" si="18"/>
        <v>674.68</v>
      </c>
      <c r="AT27" s="8">
        <v>31.59</v>
      </c>
      <c r="AU27" s="8">
        <v>31.59</v>
      </c>
      <c r="AW27" s="199">
        <v>32</v>
      </c>
      <c r="AX27" s="199">
        <v>0</v>
      </c>
      <c r="AY27" s="199">
        <v>0</v>
      </c>
      <c r="AZ27" s="199">
        <v>0</v>
      </c>
      <c r="BA27" s="199">
        <v>0.66</v>
      </c>
      <c r="BB27" s="199">
        <v>0</v>
      </c>
      <c r="BC27" s="8">
        <f t="shared" si="19"/>
        <v>32.659999999999997</v>
      </c>
      <c r="BD27" s="199">
        <v>32</v>
      </c>
      <c r="BE27" s="199">
        <v>0</v>
      </c>
      <c r="BF27" s="199">
        <v>0</v>
      </c>
      <c r="BG27" s="199">
        <v>0</v>
      </c>
      <c r="BH27" s="199">
        <v>0.66</v>
      </c>
      <c r="BI27" s="199">
        <v>0</v>
      </c>
      <c r="BJ27" s="8">
        <f t="shared" si="20"/>
        <v>32.659999999999997</v>
      </c>
      <c r="BL27" s="8">
        <f t="shared" si="21"/>
        <v>31.59</v>
      </c>
      <c r="BM27" s="8">
        <f t="shared" si="22"/>
        <v>31.59</v>
      </c>
      <c r="BN27" s="8">
        <f t="shared" si="23"/>
        <v>32.659999999999997</v>
      </c>
      <c r="BO27" s="8">
        <f t="shared" si="24"/>
        <v>32.659999999999997</v>
      </c>
      <c r="BP27" s="139">
        <f t="shared" si="25"/>
        <v>-1.0699999999999967</v>
      </c>
      <c r="BQ27" s="139">
        <f t="shared" si="26"/>
        <v>-1.0699999999999967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980</v>
      </c>
      <c r="G28" s="16">
        <f>'[3]03'!G30</f>
        <v>0</v>
      </c>
      <c r="H28" s="17">
        <f t="shared" si="27"/>
        <v>1300</v>
      </c>
      <c r="I28" s="15">
        <f>'[3]03'!J30</f>
        <v>320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420</v>
      </c>
      <c r="N28" s="16">
        <f>'[3]03'!O30</f>
        <v>0</v>
      </c>
      <c r="O28" s="17">
        <f t="shared" si="28"/>
        <v>740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420</v>
      </c>
      <c r="V28" s="16">
        <f t="shared" si="29"/>
        <v>0</v>
      </c>
      <c r="W28" s="17">
        <f t="shared" si="30"/>
        <v>740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0.66</v>
      </c>
      <c r="AC28" s="8">
        <f t="shared" si="9"/>
        <v>0</v>
      </c>
      <c r="AD28" s="8">
        <f t="shared" si="10"/>
        <v>32.659999999999997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0.66</v>
      </c>
      <c r="AJ28" s="8">
        <f t="shared" si="16"/>
        <v>0</v>
      </c>
      <c r="AK28" s="8">
        <f t="shared" si="17"/>
        <v>32.659999999999997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418.67999999999995</v>
      </c>
      <c r="AQ28" s="8">
        <f t="shared" si="31"/>
        <v>0</v>
      </c>
      <c r="AR28" s="8">
        <f t="shared" si="18"/>
        <v>674.68</v>
      </c>
      <c r="AT28" s="8">
        <v>31.59</v>
      </c>
      <c r="AU28" s="8">
        <v>31.59</v>
      </c>
      <c r="AW28" s="199">
        <v>32</v>
      </c>
      <c r="AX28" s="199">
        <v>0</v>
      </c>
      <c r="AY28" s="199">
        <v>0</v>
      </c>
      <c r="AZ28" s="199">
        <v>0</v>
      </c>
      <c r="BA28" s="199">
        <v>0.66</v>
      </c>
      <c r="BB28" s="199">
        <v>0</v>
      </c>
      <c r="BC28" s="8">
        <f t="shared" si="19"/>
        <v>32.659999999999997</v>
      </c>
      <c r="BD28" s="199">
        <v>32</v>
      </c>
      <c r="BE28" s="199">
        <v>0</v>
      </c>
      <c r="BF28" s="199">
        <v>0</v>
      </c>
      <c r="BG28" s="199">
        <v>0</v>
      </c>
      <c r="BH28" s="199">
        <v>0.66</v>
      </c>
      <c r="BI28" s="199">
        <v>0</v>
      </c>
      <c r="BJ28" s="8">
        <f t="shared" si="20"/>
        <v>32.659999999999997</v>
      </c>
      <c r="BL28" s="8">
        <f t="shared" si="21"/>
        <v>31.59</v>
      </c>
      <c r="BM28" s="8">
        <f t="shared" si="22"/>
        <v>31.59</v>
      </c>
      <c r="BN28" s="8">
        <f t="shared" si="23"/>
        <v>32.659999999999997</v>
      </c>
      <c r="BO28" s="8">
        <f t="shared" si="24"/>
        <v>32.659999999999997</v>
      </c>
      <c r="BP28" s="139">
        <f t="shared" si="25"/>
        <v>-1.0699999999999967</v>
      </c>
      <c r="BQ28" s="139">
        <f t="shared" si="26"/>
        <v>-1.0699999999999967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980</v>
      </c>
      <c r="G29" s="16">
        <f>'[3]03'!G31</f>
        <v>0</v>
      </c>
      <c r="H29" s="17">
        <f t="shared" si="27"/>
        <v>1300</v>
      </c>
      <c r="I29" s="15">
        <f>'[3]03'!J31</f>
        <v>320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420</v>
      </c>
      <c r="N29" s="16">
        <f>'[3]03'!O31</f>
        <v>0</v>
      </c>
      <c r="O29" s="17">
        <f t="shared" si="28"/>
        <v>740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420</v>
      </c>
      <c r="V29" s="16">
        <f t="shared" si="29"/>
        <v>0</v>
      </c>
      <c r="W29" s="17">
        <f t="shared" si="30"/>
        <v>740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0.66</v>
      </c>
      <c r="AC29" s="8">
        <f t="shared" si="9"/>
        <v>0</v>
      </c>
      <c r="AD29" s="8">
        <f t="shared" si="10"/>
        <v>32.659999999999997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0.66</v>
      </c>
      <c r="AJ29" s="8">
        <f t="shared" si="16"/>
        <v>0</v>
      </c>
      <c r="AK29" s="8">
        <f t="shared" si="17"/>
        <v>32.659999999999997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418.67999999999995</v>
      </c>
      <c r="AQ29" s="8">
        <f t="shared" si="31"/>
        <v>0</v>
      </c>
      <c r="AR29" s="8">
        <f t="shared" si="18"/>
        <v>674.68</v>
      </c>
      <c r="AT29" s="8">
        <v>31.59</v>
      </c>
      <c r="AU29" s="8">
        <v>31.59</v>
      </c>
      <c r="AW29" s="199">
        <v>32</v>
      </c>
      <c r="AX29" s="199">
        <v>0</v>
      </c>
      <c r="AY29" s="199">
        <v>0</v>
      </c>
      <c r="AZ29" s="199">
        <v>0</v>
      </c>
      <c r="BA29" s="199">
        <v>0.66</v>
      </c>
      <c r="BB29" s="199">
        <v>0</v>
      </c>
      <c r="BC29" s="8">
        <f t="shared" si="19"/>
        <v>32.659999999999997</v>
      </c>
      <c r="BD29" s="199">
        <v>32</v>
      </c>
      <c r="BE29" s="199">
        <v>0</v>
      </c>
      <c r="BF29" s="199">
        <v>0</v>
      </c>
      <c r="BG29" s="199">
        <v>0</v>
      </c>
      <c r="BH29" s="199">
        <v>0.66</v>
      </c>
      <c r="BI29" s="199">
        <v>0</v>
      </c>
      <c r="BJ29" s="8">
        <f t="shared" si="20"/>
        <v>32.659999999999997</v>
      </c>
      <c r="BL29" s="8">
        <f t="shared" si="21"/>
        <v>31.59</v>
      </c>
      <c r="BM29" s="8">
        <f t="shared" si="22"/>
        <v>31.59</v>
      </c>
      <c r="BN29" s="8">
        <f t="shared" si="23"/>
        <v>32.659999999999997</v>
      </c>
      <c r="BO29" s="8">
        <f t="shared" si="24"/>
        <v>32.659999999999997</v>
      </c>
      <c r="BP29" s="139">
        <f t="shared" si="25"/>
        <v>-1.0699999999999967</v>
      </c>
      <c r="BQ29" s="139">
        <f t="shared" si="26"/>
        <v>-1.0699999999999967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980</v>
      </c>
      <c r="G30" s="16">
        <f>'[3]03'!G32</f>
        <v>0</v>
      </c>
      <c r="H30" s="17">
        <f t="shared" si="27"/>
        <v>1300</v>
      </c>
      <c r="I30" s="15">
        <f>'[3]03'!J32</f>
        <v>320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420</v>
      </c>
      <c r="N30" s="16">
        <f>'[3]03'!O32</f>
        <v>0</v>
      </c>
      <c r="O30" s="17">
        <f t="shared" si="28"/>
        <v>740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420</v>
      </c>
      <c r="V30" s="16">
        <f t="shared" si="29"/>
        <v>0</v>
      </c>
      <c r="W30" s="17">
        <f t="shared" si="30"/>
        <v>740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0.66</v>
      </c>
      <c r="AC30" s="8">
        <f t="shared" si="9"/>
        <v>0</v>
      </c>
      <c r="AD30" s="8">
        <f t="shared" si="10"/>
        <v>32.659999999999997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0.66</v>
      </c>
      <c r="AJ30" s="8">
        <f t="shared" si="16"/>
        <v>0</v>
      </c>
      <c r="AK30" s="8">
        <f t="shared" si="17"/>
        <v>32.659999999999997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418.67999999999995</v>
      </c>
      <c r="AQ30" s="8">
        <f t="shared" si="31"/>
        <v>0</v>
      </c>
      <c r="AR30" s="8">
        <f t="shared" si="18"/>
        <v>674.68</v>
      </c>
      <c r="AT30" s="8">
        <v>31.59</v>
      </c>
      <c r="AU30" s="8">
        <v>31.59</v>
      </c>
      <c r="AW30" s="199">
        <v>32</v>
      </c>
      <c r="AX30" s="199">
        <v>0</v>
      </c>
      <c r="AY30" s="199">
        <v>0</v>
      </c>
      <c r="AZ30" s="199">
        <v>0</v>
      </c>
      <c r="BA30" s="199">
        <v>0.66</v>
      </c>
      <c r="BB30" s="199">
        <v>0</v>
      </c>
      <c r="BC30" s="8">
        <f t="shared" si="19"/>
        <v>32.659999999999997</v>
      </c>
      <c r="BD30" s="199">
        <v>32</v>
      </c>
      <c r="BE30" s="199">
        <v>0</v>
      </c>
      <c r="BF30" s="199">
        <v>0</v>
      </c>
      <c r="BG30" s="199">
        <v>0</v>
      </c>
      <c r="BH30" s="199">
        <v>0.66</v>
      </c>
      <c r="BI30" s="199">
        <v>0</v>
      </c>
      <c r="BJ30" s="8">
        <f t="shared" si="20"/>
        <v>32.659999999999997</v>
      </c>
      <c r="BL30" s="8">
        <f t="shared" si="21"/>
        <v>31.59</v>
      </c>
      <c r="BM30" s="8">
        <f t="shared" si="22"/>
        <v>31.59</v>
      </c>
      <c r="BN30" s="8">
        <f t="shared" si="23"/>
        <v>32.659999999999997</v>
      </c>
      <c r="BO30" s="8">
        <f t="shared" si="24"/>
        <v>32.659999999999997</v>
      </c>
      <c r="BP30" s="139">
        <f t="shared" si="25"/>
        <v>-1.0699999999999967</v>
      </c>
      <c r="BQ30" s="139">
        <f t="shared" si="26"/>
        <v>-1.0699999999999967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980</v>
      </c>
      <c r="G31" s="16">
        <f>'[3]03'!G33</f>
        <v>0</v>
      </c>
      <c r="H31" s="17">
        <f t="shared" si="27"/>
        <v>1300</v>
      </c>
      <c r="I31" s="15">
        <f>'[3]03'!J33</f>
        <v>320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420</v>
      </c>
      <c r="N31" s="16">
        <f>'[3]03'!O33</f>
        <v>0</v>
      </c>
      <c r="O31" s="17">
        <f t="shared" si="28"/>
        <v>740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420</v>
      </c>
      <c r="V31" s="16">
        <f t="shared" si="29"/>
        <v>0</v>
      </c>
      <c r="W31" s="17">
        <f t="shared" si="30"/>
        <v>740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0.66</v>
      </c>
      <c r="AC31" s="8">
        <f t="shared" si="9"/>
        <v>0</v>
      </c>
      <c r="AD31" s="8">
        <f t="shared" si="10"/>
        <v>32.659999999999997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0.66</v>
      </c>
      <c r="AJ31" s="8">
        <f t="shared" si="16"/>
        <v>0</v>
      </c>
      <c r="AK31" s="8">
        <f t="shared" si="17"/>
        <v>32.659999999999997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418.67999999999995</v>
      </c>
      <c r="AQ31" s="8">
        <f t="shared" si="31"/>
        <v>0</v>
      </c>
      <c r="AR31" s="8">
        <f t="shared" si="18"/>
        <v>674.68</v>
      </c>
      <c r="AT31" s="8">
        <v>31.59</v>
      </c>
      <c r="AU31" s="8">
        <v>31.59</v>
      </c>
      <c r="AW31" s="199">
        <v>32</v>
      </c>
      <c r="AX31" s="199">
        <v>0</v>
      </c>
      <c r="AY31" s="199">
        <v>0</v>
      </c>
      <c r="AZ31" s="199">
        <v>0</v>
      </c>
      <c r="BA31" s="199">
        <v>0.66</v>
      </c>
      <c r="BB31" s="199">
        <v>0</v>
      </c>
      <c r="BC31" s="8">
        <f t="shared" si="19"/>
        <v>32.659999999999997</v>
      </c>
      <c r="BD31" s="199">
        <v>32</v>
      </c>
      <c r="BE31" s="199">
        <v>0</v>
      </c>
      <c r="BF31" s="199">
        <v>0</v>
      </c>
      <c r="BG31" s="199">
        <v>0</v>
      </c>
      <c r="BH31" s="199">
        <v>0.66</v>
      </c>
      <c r="BI31" s="199">
        <v>0</v>
      </c>
      <c r="BJ31" s="8">
        <f t="shared" si="20"/>
        <v>32.659999999999997</v>
      </c>
      <c r="BL31" s="8">
        <f t="shared" si="21"/>
        <v>31.59</v>
      </c>
      <c r="BM31" s="8">
        <f t="shared" si="22"/>
        <v>31.59</v>
      </c>
      <c r="BN31" s="8">
        <f t="shared" si="23"/>
        <v>32.659999999999997</v>
      </c>
      <c r="BO31" s="8">
        <f t="shared" si="24"/>
        <v>32.659999999999997</v>
      </c>
      <c r="BP31" s="139">
        <f t="shared" si="25"/>
        <v>-1.0699999999999967</v>
      </c>
      <c r="BQ31" s="139">
        <f t="shared" si="26"/>
        <v>-1.0699999999999967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980</v>
      </c>
      <c r="G32" s="16">
        <f>'[3]03'!G34</f>
        <v>0</v>
      </c>
      <c r="H32" s="17">
        <f t="shared" si="27"/>
        <v>1300</v>
      </c>
      <c r="I32" s="15">
        <f>'[3]03'!J34</f>
        <v>320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420</v>
      </c>
      <c r="N32" s="16">
        <f>'[3]03'!O34</f>
        <v>0</v>
      </c>
      <c r="O32" s="17">
        <f t="shared" si="28"/>
        <v>740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420</v>
      </c>
      <c r="V32" s="16">
        <f t="shared" si="29"/>
        <v>0</v>
      </c>
      <c r="W32" s="17">
        <f t="shared" si="30"/>
        <v>740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0.66</v>
      </c>
      <c r="AC32" s="8">
        <f t="shared" si="9"/>
        <v>0</v>
      </c>
      <c r="AD32" s="8">
        <f t="shared" si="10"/>
        <v>32.659999999999997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0.66</v>
      </c>
      <c r="AJ32" s="8">
        <f t="shared" si="16"/>
        <v>0</v>
      </c>
      <c r="AK32" s="8">
        <f t="shared" si="17"/>
        <v>32.659999999999997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418.67999999999995</v>
      </c>
      <c r="AQ32" s="8">
        <f t="shared" si="31"/>
        <v>0</v>
      </c>
      <c r="AR32" s="8">
        <f t="shared" si="18"/>
        <v>674.68</v>
      </c>
      <c r="AT32" s="8">
        <v>31.59</v>
      </c>
      <c r="AU32" s="8">
        <v>31.59</v>
      </c>
      <c r="AW32" s="199">
        <v>32</v>
      </c>
      <c r="AX32" s="199">
        <v>0</v>
      </c>
      <c r="AY32" s="199">
        <v>0</v>
      </c>
      <c r="AZ32" s="199">
        <v>0</v>
      </c>
      <c r="BA32" s="199">
        <v>0.66</v>
      </c>
      <c r="BB32" s="199">
        <v>0</v>
      </c>
      <c r="BC32" s="8">
        <f t="shared" si="19"/>
        <v>32.659999999999997</v>
      </c>
      <c r="BD32" s="199">
        <v>32</v>
      </c>
      <c r="BE32" s="199">
        <v>0</v>
      </c>
      <c r="BF32" s="199">
        <v>0</v>
      </c>
      <c r="BG32" s="199">
        <v>0</v>
      </c>
      <c r="BH32" s="199">
        <v>0.66</v>
      </c>
      <c r="BI32" s="199">
        <v>0</v>
      </c>
      <c r="BJ32" s="8">
        <f t="shared" si="20"/>
        <v>32.659999999999997</v>
      </c>
      <c r="BL32" s="8">
        <f t="shared" si="21"/>
        <v>31.59</v>
      </c>
      <c r="BM32" s="8">
        <f t="shared" si="22"/>
        <v>31.59</v>
      </c>
      <c r="BN32" s="8">
        <f t="shared" si="23"/>
        <v>32.659999999999997</v>
      </c>
      <c r="BO32" s="8">
        <f t="shared" si="24"/>
        <v>32.659999999999997</v>
      </c>
      <c r="BP32" s="139">
        <f t="shared" si="25"/>
        <v>-1.0699999999999967</v>
      </c>
      <c r="BQ32" s="139">
        <f t="shared" si="26"/>
        <v>-1.0699999999999967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980</v>
      </c>
      <c r="G33" s="16">
        <f>'[3]03'!G35</f>
        <v>0</v>
      </c>
      <c r="H33" s="17">
        <f t="shared" si="27"/>
        <v>1300</v>
      </c>
      <c r="I33" s="15">
        <f>'[3]03'!J35</f>
        <v>320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420</v>
      </c>
      <c r="N33" s="16">
        <f>'[3]03'!O35</f>
        <v>0</v>
      </c>
      <c r="O33" s="17">
        <f t="shared" si="28"/>
        <v>740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420</v>
      </c>
      <c r="V33" s="16">
        <f t="shared" si="29"/>
        <v>0</v>
      </c>
      <c r="W33" s="17">
        <f t="shared" si="30"/>
        <v>740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0.66</v>
      </c>
      <c r="AC33" s="8">
        <f t="shared" si="9"/>
        <v>0</v>
      </c>
      <c r="AD33" s="8">
        <f t="shared" si="10"/>
        <v>32.659999999999997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0.66</v>
      </c>
      <c r="AJ33" s="8">
        <f t="shared" si="16"/>
        <v>0</v>
      </c>
      <c r="AK33" s="8">
        <f t="shared" si="17"/>
        <v>32.659999999999997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418.67999999999995</v>
      </c>
      <c r="AQ33" s="8">
        <f t="shared" si="31"/>
        <v>0</v>
      </c>
      <c r="AR33" s="8">
        <f t="shared" si="18"/>
        <v>674.68</v>
      </c>
      <c r="AT33" s="8">
        <v>31.59</v>
      </c>
      <c r="AU33" s="8">
        <v>31.59</v>
      </c>
      <c r="AW33" s="199">
        <v>32</v>
      </c>
      <c r="AX33" s="199">
        <v>0</v>
      </c>
      <c r="AY33" s="199">
        <v>0</v>
      </c>
      <c r="AZ33" s="199">
        <v>0</v>
      </c>
      <c r="BA33" s="199">
        <v>0.66</v>
      </c>
      <c r="BB33" s="199">
        <v>0</v>
      </c>
      <c r="BC33" s="8">
        <f t="shared" si="19"/>
        <v>32.659999999999997</v>
      </c>
      <c r="BD33" s="199">
        <v>32</v>
      </c>
      <c r="BE33" s="199">
        <v>0</v>
      </c>
      <c r="BF33" s="199">
        <v>0</v>
      </c>
      <c r="BG33" s="199">
        <v>0</v>
      </c>
      <c r="BH33" s="199">
        <v>0.66</v>
      </c>
      <c r="BI33" s="199">
        <v>0</v>
      </c>
      <c r="BJ33" s="8">
        <f t="shared" si="20"/>
        <v>32.659999999999997</v>
      </c>
      <c r="BL33" s="8">
        <f t="shared" si="21"/>
        <v>31.59</v>
      </c>
      <c r="BM33" s="8">
        <f t="shared" si="22"/>
        <v>31.59</v>
      </c>
      <c r="BN33" s="8">
        <f t="shared" si="23"/>
        <v>32.659999999999997</v>
      </c>
      <c r="BO33" s="8">
        <f t="shared" si="24"/>
        <v>32.659999999999997</v>
      </c>
      <c r="BP33" s="139">
        <f t="shared" si="25"/>
        <v>-1.0699999999999967</v>
      </c>
      <c r="BQ33" s="139">
        <f t="shared" si="26"/>
        <v>-1.0699999999999967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980</v>
      </c>
      <c r="G34" s="16">
        <f>'[3]03'!G36</f>
        <v>0</v>
      </c>
      <c r="H34" s="17">
        <f t="shared" si="27"/>
        <v>1300</v>
      </c>
      <c r="I34" s="15">
        <f>'[3]03'!J36</f>
        <v>320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420</v>
      </c>
      <c r="N34" s="16">
        <f>'[3]03'!O36</f>
        <v>0</v>
      </c>
      <c r="O34" s="17">
        <f t="shared" si="28"/>
        <v>740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420</v>
      </c>
      <c r="V34" s="16">
        <f t="shared" si="29"/>
        <v>0</v>
      </c>
      <c r="W34" s="17">
        <f t="shared" si="30"/>
        <v>740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0.66</v>
      </c>
      <c r="AC34" s="8">
        <f t="shared" si="9"/>
        <v>0</v>
      </c>
      <c r="AD34" s="8">
        <f t="shared" si="10"/>
        <v>32.659999999999997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0.66</v>
      </c>
      <c r="AJ34" s="8">
        <f t="shared" si="16"/>
        <v>0</v>
      </c>
      <c r="AK34" s="8">
        <f t="shared" si="17"/>
        <v>32.659999999999997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418.67999999999995</v>
      </c>
      <c r="AQ34" s="8">
        <f t="shared" si="31"/>
        <v>0</v>
      </c>
      <c r="AR34" s="8">
        <f t="shared" si="18"/>
        <v>674.68</v>
      </c>
      <c r="AT34" s="8">
        <v>31.59</v>
      </c>
      <c r="AU34" s="8">
        <v>31.59</v>
      </c>
      <c r="AW34" s="199">
        <v>32</v>
      </c>
      <c r="AX34" s="199">
        <v>0</v>
      </c>
      <c r="AY34" s="199">
        <v>0</v>
      </c>
      <c r="AZ34" s="199">
        <v>0</v>
      </c>
      <c r="BA34" s="199">
        <v>0.66</v>
      </c>
      <c r="BB34" s="199">
        <v>0</v>
      </c>
      <c r="BC34" s="8">
        <f t="shared" si="19"/>
        <v>32.659999999999997</v>
      </c>
      <c r="BD34" s="199">
        <v>32</v>
      </c>
      <c r="BE34" s="199">
        <v>0</v>
      </c>
      <c r="BF34" s="199">
        <v>0</v>
      </c>
      <c r="BG34" s="199">
        <v>0</v>
      </c>
      <c r="BH34" s="199">
        <v>0.66</v>
      </c>
      <c r="BI34" s="199">
        <v>0</v>
      </c>
      <c r="BJ34" s="8">
        <f t="shared" si="20"/>
        <v>32.659999999999997</v>
      </c>
      <c r="BL34" s="8">
        <f t="shared" si="21"/>
        <v>31.59</v>
      </c>
      <c r="BM34" s="8">
        <f t="shared" si="22"/>
        <v>31.59</v>
      </c>
      <c r="BN34" s="8">
        <f t="shared" si="23"/>
        <v>32.659999999999997</v>
      </c>
      <c r="BO34" s="8">
        <f t="shared" si="24"/>
        <v>32.659999999999997</v>
      </c>
      <c r="BP34" s="139">
        <f t="shared" si="25"/>
        <v>-1.0699999999999967</v>
      </c>
      <c r="BQ34" s="139">
        <f t="shared" si="26"/>
        <v>-1.0699999999999967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980</v>
      </c>
      <c r="G35" s="16">
        <f>'[3]03'!G37</f>
        <v>0</v>
      </c>
      <c r="H35" s="17">
        <f t="shared" si="27"/>
        <v>1300</v>
      </c>
      <c r="I35" s="15">
        <f>'[3]03'!J37</f>
        <v>320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420</v>
      </c>
      <c r="N35" s="16">
        <f>'[3]03'!O37</f>
        <v>0</v>
      </c>
      <c r="O35" s="17">
        <f t="shared" si="28"/>
        <v>740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420</v>
      </c>
      <c r="V35" s="16">
        <f t="shared" si="29"/>
        <v>0</v>
      </c>
      <c r="W35" s="17">
        <f t="shared" si="30"/>
        <v>740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0.66</v>
      </c>
      <c r="AC35" s="8">
        <f t="shared" si="9"/>
        <v>0</v>
      </c>
      <c r="AD35" s="8">
        <f t="shared" si="10"/>
        <v>32.659999999999997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0.66</v>
      </c>
      <c r="AJ35" s="8">
        <f t="shared" si="16"/>
        <v>0</v>
      </c>
      <c r="AK35" s="8">
        <f t="shared" si="17"/>
        <v>32.659999999999997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418.67999999999995</v>
      </c>
      <c r="AQ35" s="8">
        <f t="shared" si="31"/>
        <v>0</v>
      </c>
      <c r="AR35" s="8">
        <f t="shared" si="18"/>
        <v>674.68</v>
      </c>
      <c r="AT35" s="8">
        <v>31.59</v>
      </c>
      <c r="AU35" s="8">
        <v>31.59</v>
      </c>
      <c r="AW35" s="199">
        <v>32</v>
      </c>
      <c r="AX35" s="199">
        <v>0</v>
      </c>
      <c r="AY35" s="199">
        <v>0</v>
      </c>
      <c r="AZ35" s="199">
        <v>0</v>
      </c>
      <c r="BA35" s="199">
        <v>0.66</v>
      </c>
      <c r="BB35" s="199">
        <v>0</v>
      </c>
      <c r="BC35" s="8">
        <f t="shared" si="19"/>
        <v>32.659999999999997</v>
      </c>
      <c r="BD35" s="199">
        <v>32</v>
      </c>
      <c r="BE35" s="199">
        <v>0</v>
      </c>
      <c r="BF35" s="199">
        <v>0</v>
      </c>
      <c r="BG35" s="199">
        <v>0</v>
      </c>
      <c r="BH35" s="199">
        <v>0.66</v>
      </c>
      <c r="BI35" s="199">
        <v>0</v>
      </c>
      <c r="BJ35" s="8">
        <f t="shared" si="20"/>
        <v>32.659999999999997</v>
      </c>
      <c r="BL35" s="8">
        <f t="shared" si="21"/>
        <v>31.59</v>
      </c>
      <c r="BM35" s="8">
        <f t="shared" si="22"/>
        <v>31.59</v>
      </c>
      <c r="BN35" s="8">
        <f t="shared" si="23"/>
        <v>32.659999999999997</v>
      </c>
      <c r="BO35" s="8">
        <f t="shared" si="24"/>
        <v>32.659999999999997</v>
      </c>
      <c r="BP35" s="139">
        <f t="shared" si="25"/>
        <v>-1.0699999999999967</v>
      </c>
      <c r="BQ35" s="139">
        <f t="shared" si="26"/>
        <v>-1.0699999999999967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980</v>
      </c>
      <c r="G36" s="16">
        <f>'[3]03'!G38</f>
        <v>0</v>
      </c>
      <c r="H36" s="17">
        <f t="shared" si="27"/>
        <v>1300</v>
      </c>
      <c r="I36" s="15">
        <f>'[3]03'!J38</f>
        <v>320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420</v>
      </c>
      <c r="N36" s="16">
        <f>'[3]03'!O38</f>
        <v>0</v>
      </c>
      <c r="O36" s="17">
        <f t="shared" si="28"/>
        <v>740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420</v>
      </c>
      <c r="V36" s="16">
        <f t="shared" si="29"/>
        <v>0</v>
      </c>
      <c r="W36" s="17">
        <f t="shared" si="30"/>
        <v>740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0.66</v>
      </c>
      <c r="AC36" s="8">
        <f t="shared" si="9"/>
        <v>0</v>
      </c>
      <c r="AD36" s="8">
        <f t="shared" si="10"/>
        <v>32.659999999999997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0.66</v>
      </c>
      <c r="AJ36" s="8">
        <f t="shared" si="16"/>
        <v>0</v>
      </c>
      <c r="AK36" s="8">
        <f t="shared" si="17"/>
        <v>32.659999999999997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418.67999999999995</v>
      </c>
      <c r="AQ36" s="8">
        <f t="shared" si="31"/>
        <v>0</v>
      </c>
      <c r="AR36" s="8">
        <f t="shared" si="18"/>
        <v>674.68</v>
      </c>
      <c r="AT36" s="8">
        <v>31.59</v>
      </c>
      <c r="AU36" s="8">
        <v>31.59</v>
      </c>
      <c r="AW36" s="199">
        <v>32</v>
      </c>
      <c r="AX36" s="199">
        <v>0</v>
      </c>
      <c r="AY36" s="199">
        <v>0</v>
      </c>
      <c r="AZ36" s="199">
        <v>0</v>
      </c>
      <c r="BA36" s="199">
        <v>0.66</v>
      </c>
      <c r="BB36" s="199">
        <v>0</v>
      </c>
      <c r="BC36" s="8">
        <f t="shared" si="19"/>
        <v>32.659999999999997</v>
      </c>
      <c r="BD36" s="199">
        <v>32</v>
      </c>
      <c r="BE36" s="199">
        <v>0</v>
      </c>
      <c r="BF36" s="199">
        <v>0</v>
      </c>
      <c r="BG36" s="199">
        <v>0</v>
      </c>
      <c r="BH36" s="199">
        <v>0.66</v>
      </c>
      <c r="BI36" s="199">
        <v>0</v>
      </c>
      <c r="BJ36" s="8">
        <f t="shared" si="20"/>
        <v>32.659999999999997</v>
      </c>
      <c r="BL36" s="8">
        <f t="shared" si="21"/>
        <v>31.59</v>
      </c>
      <c r="BM36" s="8">
        <f t="shared" si="22"/>
        <v>31.59</v>
      </c>
      <c r="BN36" s="8">
        <f t="shared" si="23"/>
        <v>32.659999999999997</v>
      </c>
      <c r="BO36" s="8">
        <f t="shared" si="24"/>
        <v>32.659999999999997</v>
      </c>
      <c r="BP36" s="139">
        <f t="shared" si="25"/>
        <v>-1.0699999999999967</v>
      </c>
      <c r="BQ36" s="139">
        <f t="shared" si="26"/>
        <v>-1.0699999999999967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980</v>
      </c>
      <c r="G37" s="16">
        <f>'[3]03'!G39</f>
        <v>0</v>
      </c>
      <c r="H37" s="17">
        <f t="shared" si="27"/>
        <v>1300</v>
      </c>
      <c r="I37" s="15">
        <f>'[3]03'!J39</f>
        <v>320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420</v>
      </c>
      <c r="N37" s="16">
        <f>'[3]03'!O39</f>
        <v>0</v>
      </c>
      <c r="O37" s="17">
        <f t="shared" si="28"/>
        <v>740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420</v>
      </c>
      <c r="V37" s="16">
        <f t="shared" si="29"/>
        <v>0</v>
      </c>
      <c r="W37" s="17">
        <f t="shared" si="30"/>
        <v>740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0.66</v>
      </c>
      <c r="AC37" s="8">
        <f t="shared" si="9"/>
        <v>0</v>
      </c>
      <c r="AD37" s="8">
        <f t="shared" si="10"/>
        <v>32.659999999999997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0.66</v>
      </c>
      <c r="AJ37" s="8">
        <f t="shared" si="16"/>
        <v>0</v>
      </c>
      <c r="AK37" s="8">
        <f t="shared" si="17"/>
        <v>32.659999999999997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418.67999999999995</v>
      </c>
      <c r="AQ37" s="8">
        <f t="shared" si="31"/>
        <v>0</v>
      </c>
      <c r="AR37" s="8">
        <f t="shared" si="18"/>
        <v>674.68</v>
      </c>
      <c r="AT37" s="8">
        <v>31.59</v>
      </c>
      <c r="AU37" s="8">
        <v>31.59</v>
      </c>
      <c r="AW37" s="199">
        <v>32</v>
      </c>
      <c r="AX37" s="199">
        <v>0</v>
      </c>
      <c r="AY37" s="199">
        <v>0</v>
      </c>
      <c r="AZ37" s="199">
        <v>0</v>
      </c>
      <c r="BA37" s="199">
        <v>0.66</v>
      </c>
      <c r="BB37" s="199">
        <v>0</v>
      </c>
      <c r="BC37" s="8">
        <f t="shared" si="19"/>
        <v>32.659999999999997</v>
      </c>
      <c r="BD37" s="199">
        <v>32</v>
      </c>
      <c r="BE37" s="199">
        <v>0</v>
      </c>
      <c r="BF37" s="199">
        <v>0</v>
      </c>
      <c r="BG37" s="199">
        <v>0</v>
      </c>
      <c r="BH37" s="199">
        <v>0.66</v>
      </c>
      <c r="BI37" s="199">
        <v>0</v>
      </c>
      <c r="BJ37" s="8">
        <f t="shared" si="20"/>
        <v>32.659999999999997</v>
      </c>
      <c r="BL37" s="8">
        <f t="shared" si="21"/>
        <v>31.59</v>
      </c>
      <c r="BM37" s="8">
        <f t="shared" si="22"/>
        <v>31.59</v>
      </c>
      <c r="BN37" s="8">
        <f t="shared" si="23"/>
        <v>32.659999999999997</v>
      </c>
      <c r="BO37" s="8">
        <f t="shared" si="24"/>
        <v>32.659999999999997</v>
      </c>
      <c r="BP37" s="139">
        <f t="shared" si="25"/>
        <v>-1.0699999999999967</v>
      </c>
      <c r="BQ37" s="139">
        <f t="shared" si="26"/>
        <v>-1.0699999999999967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980</v>
      </c>
      <c r="G38" s="16">
        <f>'[3]03'!G40</f>
        <v>0</v>
      </c>
      <c r="H38" s="17">
        <f t="shared" si="27"/>
        <v>1300</v>
      </c>
      <c r="I38" s="15">
        <f>'[3]03'!J40</f>
        <v>320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420</v>
      </c>
      <c r="N38" s="16">
        <f>'[3]03'!O40</f>
        <v>0</v>
      </c>
      <c r="O38" s="17">
        <f t="shared" si="28"/>
        <v>740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420</v>
      </c>
      <c r="V38" s="16">
        <f t="shared" si="29"/>
        <v>0</v>
      </c>
      <c r="W38" s="17">
        <f t="shared" si="30"/>
        <v>740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0.66</v>
      </c>
      <c r="AC38" s="8">
        <f t="shared" si="9"/>
        <v>0</v>
      </c>
      <c r="AD38" s="8">
        <f t="shared" si="10"/>
        <v>32.659999999999997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0.66</v>
      </c>
      <c r="AJ38" s="8">
        <f t="shared" si="16"/>
        <v>0</v>
      </c>
      <c r="AK38" s="8">
        <f t="shared" si="17"/>
        <v>32.659999999999997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418.67999999999995</v>
      </c>
      <c r="AQ38" s="8">
        <f t="shared" si="31"/>
        <v>0</v>
      </c>
      <c r="AR38" s="8">
        <f t="shared" si="18"/>
        <v>674.68</v>
      </c>
      <c r="AT38" s="8">
        <v>31.59</v>
      </c>
      <c r="AU38" s="8">
        <v>31.59</v>
      </c>
      <c r="AW38" s="199">
        <v>32</v>
      </c>
      <c r="AX38" s="199">
        <v>0</v>
      </c>
      <c r="AY38" s="199">
        <v>0</v>
      </c>
      <c r="AZ38" s="199">
        <v>0</v>
      </c>
      <c r="BA38" s="199">
        <v>0.66</v>
      </c>
      <c r="BB38" s="199">
        <v>0</v>
      </c>
      <c r="BC38" s="8">
        <f t="shared" si="19"/>
        <v>32.659999999999997</v>
      </c>
      <c r="BD38" s="199">
        <v>32</v>
      </c>
      <c r="BE38" s="199">
        <v>0</v>
      </c>
      <c r="BF38" s="199">
        <v>0</v>
      </c>
      <c r="BG38" s="199">
        <v>0</v>
      </c>
      <c r="BH38" s="199">
        <v>0.66</v>
      </c>
      <c r="BI38" s="199">
        <v>0</v>
      </c>
      <c r="BJ38" s="8">
        <f t="shared" si="20"/>
        <v>32.659999999999997</v>
      </c>
      <c r="BL38" s="8">
        <f t="shared" si="21"/>
        <v>31.59</v>
      </c>
      <c r="BM38" s="8">
        <f t="shared" si="22"/>
        <v>31.59</v>
      </c>
      <c r="BN38" s="8">
        <f t="shared" si="23"/>
        <v>32.659999999999997</v>
      </c>
      <c r="BO38" s="8">
        <f t="shared" si="24"/>
        <v>32.659999999999997</v>
      </c>
      <c r="BP38" s="139">
        <f t="shared" si="25"/>
        <v>-1.0699999999999967</v>
      </c>
      <c r="BQ38" s="139">
        <f t="shared" si="26"/>
        <v>-1.0699999999999967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980</v>
      </c>
      <c r="G39" s="16">
        <f>'[3]03'!G41</f>
        <v>0</v>
      </c>
      <c r="H39" s="17">
        <f t="shared" si="27"/>
        <v>1300</v>
      </c>
      <c r="I39" s="15">
        <f>'[3]03'!J41</f>
        <v>320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420</v>
      </c>
      <c r="N39" s="16">
        <f>'[3]03'!O41</f>
        <v>0</v>
      </c>
      <c r="O39" s="17">
        <f t="shared" si="28"/>
        <v>740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420</v>
      </c>
      <c r="V39" s="16">
        <f t="shared" si="29"/>
        <v>0</v>
      </c>
      <c r="W39" s="17">
        <f t="shared" si="30"/>
        <v>740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0.66</v>
      </c>
      <c r="AC39" s="8">
        <f t="shared" si="9"/>
        <v>0</v>
      </c>
      <c r="AD39" s="8">
        <f t="shared" si="10"/>
        <v>32.659999999999997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0.66</v>
      </c>
      <c r="AJ39" s="8">
        <f t="shared" si="16"/>
        <v>0</v>
      </c>
      <c r="AK39" s="8">
        <f t="shared" si="17"/>
        <v>32.659999999999997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418.67999999999995</v>
      </c>
      <c r="AQ39" s="8">
        <f t="shared" si="31"/>
        <v>0</v>
      </c>
      <c r="AR39" s="8">
        <f t="shared" si="18"/>
        <v>674.68</v>
      </c>
      <c r="AT39" s="8">
        <v>31.59</v>
      </c>
      <c r="AU39" s="8">
        <v>31.59</v>
      </c>
      <c r="AW39" s="199">
        <v>32</v>
      </c>
      <c r="AX39" s="199">
        <v>0</v>
      </c>
      <c r="AY39" s="199">
        <v>0</v>
      </c>
      <c r="AZ39" s="199">
        <v>0</v>
      </c>
      <c r="BA39" s="199">
        <v>0.66</v>
      </c>
      <c r="BB39" s="199">
        <v>0</v>
      </c>
      <c r="BC39" s="8">
        <f t="shared" si="19"/>
        <v>32.659999999999997</v>
      </c>
      <c r="BD39" s="199">
        <v>32</v>
      </c>
      <c r="BE39" s="199">
        <v>0</v>
      </c>
      <c r="BF39" s="199">
        <v>0</v>
      </c>
      <c r="BG39" s="199">
        <v>0</v>
      </c>
      <c r="BH39" s="199">
        <v>0.66</v>
      </c>
      <c r="BI39" s="199">
        <v>0</v>
      </c>
      <c r="BJ39" s="8">
        <f t="shared" si="20"/>
        <v>32.659999999999997</v>
      </c>
      <c r="BL39" s="8">
        <f t="shared" si="21"/>
        <v>31.59</v>
      </c>
      <c r="BM39" s="8">
        <f t="shared" si="22"/>
        <v>31.59</v>
      </c>
      <c r="BN39" s="8">
        <f t="shared" si="23"/>
        <v>32.659999999999997</v>
      </c>
      <c r="BO39" s="8">
        <f t="shared" si="24"/>
        <v>32.659999999999997</v>
      </c>
      <c r="BP39" s="139">
        <f t="shared" si="25"/>
        <v>-1.0699999999999967</v>
      </c>
      <c r="BQ39" s="139">
        <f t="shared" si="26"/>
        <v>-1.0699999999999967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980</v>
      </c>
      <c r="G40" s="16">
        <f>'[3]03'!G42</f>
        <v>0</v>
      </c>
      <c r="H40" s="17">
        <f t="shared" si="27"/>
        <v>1300</v>
      </c>
      <c r="I40" s="15">
        <f>'[3]03'!J42</f>
        <v>320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420</v>
      </c>
      <c r="N40" s="16">
        <f>'[3]03'!O42</f>
        <v>0</v>
      </c>
      <c r="O40" s="17">
        <f t="shared" si="28"/>
        <v>740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420</v>
      </c>
      <c r="V40" s="16">
        <f t="shared" si="29"/>
        <v>0</v>
      </c>
      <c r="W40" s="17">
        <f t="shared" si="30"/>
        <v>740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0.66</v>
      </c>
      <c r="AC40" s="8">
        <f t="shared" si="9"/>
        <v>0</v>
      </c>
      <c r="AD40" s="8">
        <f t="shared" si="10"/>
        <v>32.659999999999997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0.66</v>
      </c>
      <c r="AJ40" s="8">
        <f t="shared" si="16"/>
        <v>0</v>
      </c>
      <c r="AK40" s="8">
        <f t="shared" si="17"/>
        <v>32.659999999999997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418.67999999999995</v>
      </c>
      <c r="AQ40" s="8">
        <f t="shared" si="31"/>
        <v>0</v>
      </c>
      <c r="AR40" s="8">
        <f t="shared" si="18"/>
        <v>674.68</v>
      </c>
      <c r="AT40" s="8">
        <v>31.59</v>
      </c>
      <c r="AU40" s="8">
        <v>31.59</v>
      </c>
      <c r="AW40" s="199">
        <v>32</v>
      </c>
      <c r="AX40" s="199">
        <v>0</v>
      </c>
      <c r="AY40" s="199">
        <v>0</v>
      </c>
      <c r="AZ40" s="199">
        <v>0</v>
      </c>
      <c r="BA40" s="199">
        <v>0.66</v>
      </c>
      <c r="BB40" s="199">
        <v>0</v>
      </c>
      <c r="BC40" s="8">
        <f t="shared" si="19"/>
        <v>32.659999999999997</v>
      </c>
      <c r="BD40" s="199">
        <v>32</v>
      </c>
      <c r="BE40" s="199">
        <v>0</v>
      </c>
      <c r="BF40" s="199">
        <v>0</v>
      </c>
      <c r="BG40" s="199">
        <v>0</v>
      </c>
      <c r="BH40" s="199">
        <v>0.66</v>
      </c>
      <c r="BI40" s="199">
        <v>0</v>
      </c>
      <c r="BJ40" s="8">
        <f t="shared" si="20"/>
        <v>32.659999999999997</v>
      </c>
      <c r="BL40" s="8">
        <f t="shared" si="21"/>
        <v>31.59</v>
      </c>
      <c r="BM40" s="8">
        <f t="shared" si="22"/>
        <v>31.59</v>
      </c>
      <c r="BN40" s="8">
        <f t="shared" si="23"/>
        <v>32.659999999999997</v>
      </c>
      <c r="BO40" s="8">
        <f t="shared" si="24"/>
        <v>32.659999999999997</v>
      </c>
      <c r="BP40" s="139">
        <f t="shared" si="25"/>
        <v>-1.0699999999999967</v>
      </c>
      <c r="BQ40" s="139">
        <f t="shared" si="26"/>
        <v>-1.0699999999999967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980</v>
      </c>
      <c r="G41" s="16">
        <f>'[3]03'!G43</f>
        <v>0</v>
      </c>
      <c r="H41" s="17">
        <f t="shared" si="27"/>
        <v>1300</v>
      </c>
      <c r="I41" s="15">
        <f>'[3]03'!J43</f>
        <v>320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420</v>
      </c>
      <c r="N41" s="16">
        <f>'[3]03'!O43</f>
        <v>0</v>
      </c>
      <c r="O41" s="17">
        <f t="shared" si="28"/>
        <v>740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420</v>
      </c>
      <c r="V41" s="16">
        <f t="shared" si="29"/>
        <v>0</v>
      </c>
      <c r="W41" s="17">
        <f t="shared" si="30"/>
        <v>740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0.66</v>
      </c>
      <c r="AC41" s="8">
        <f t="shared" si="9"/>
        <v>0</v>
      </c>
      <c r="AD41" s="8">
        <f t="shared" si="10"/>
        <v>32.659999999999997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0.66</v>
      </c>
      <c r="AJ41" s="8">
        <f t="shared" si="16"/>
        <v>0</v>
      </c>
      <c r="AK41" s="8">
        <f t="shared" si="17"/>
        <v>32.659999999999997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418.67999999999995</v>
      </c>
      <c r="AQ41" s="8">
        <f t="shared" si="31"/>
        <v>0</v>
      </c>
      <c r="AR41" s="8">
        <f t="shared" si="18"/>
        <v>674.68</v>
      </c>
      <c r="AT41" s="8">
        <v>31.59</v>
      </c>
      <c r="AU41" s="8">
        <v>31.59</v>
      </c>
      <c r="AW41" s="199">
        <v>32</v>
      </c>
      <c r="AX41" s="199">
        <v>0</v>
      </c>
      <c r="AY41" s="199">
        <v>0</v>
      </c>
      <c r="AZ41" s="199">
        <v>0</v>
      </c>
      <c r="BA41" s="199">
        <v>0.66</v>
      </c>
      <c r="BB41" s="199">
        <v>0</v>
      </c>
      <c r="BC41" s="8">
        <f t="shared" si="19"/>
        <v>32.659999999999997</v>
      </c>
      <c r="BD41" s="199">
        <v>32</v>
      </c>
      <c r="BE41" s="199">
        <v>0</v>
      </c>
      <c r="BF41" s="199">
        <v>0</v>
      </c>
      <c r="BG41" s="199">
        <v>0</v>
      </c>
      <c r="BH41" s="199">
        <v>0.66</v>
      </c>
      <c r="BI41" s="199">
        <v>0</v>
      </c>
      <c r="BJ41" s="8">
        <f t="shared" si="20"/>
        <v>32.659999999999997</v>
      </c>
      <c r="BL41" s="8">
        <f t="shared" si="21"/>
        <v>31.59</v>
      </c>
      <c r="BM41" s="8">
        <f t="shared" si="22"/>
        <v>31.59</v>
      </c>
      <c r="BN41" s="8">
        <f t="shared" si="23"/>
        <v>32.659999999999997</v>
      </c>
      <c r="BO41" s="8">
        <f t="shared" si="24"/>
        <v>32.659999999999997</v>
      </c>
      <c r="BP41" s="139">
        <f t="shared" si="25"/>
        <v>-1.0699999999999967</v>
      </c>
      <c r="BQ41" s="139">
        <f t="shared" si="26"/>
        <v>-1.0699999999999967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980</v>
      </c>
      <c r="G42" s="16">
        <f>'[3]03'!G44</f>
        <v>0</v>
      </c>
      <c r="H42" s="17">
        <f t="shared" si="27"/>
        <v>1300</v>
      </c>
      <c r="I42" s="15">
        <f>'[3]03'!J44</f>
        <v>320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420</v>
      </c>
      <c r="N42" s="16">
        <f>'[3]03'!O44</f>
        <v>0</v>
      </c>
      <c r="O42" s="17">
        <f t="shared" si="28"/>
        <v>740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420</v>
      </c>
      <c r="V42" s="16">
        <f t="shared" si="29"/>
        <v>0</v>
      </c>
      <c r="W42" s="17">
        <f t="shared" si="30"/>
        <v>740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0.66</v>
      </c>
      <c r="AC42" s="8">
        <f t="shared" si="9"/>
        <v>0</v>
      </c>
      <c r="AD42" s="8">
        <f t="shared" si="10"/>
        <v>32.659999999999997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0.66</v>
      </c>
      <c r="AJ42" s="8">
        <f t="shared" si="16"/>
        <v>0</v>
      </c>
      <c r="AK42" s="8">
        <f t="shared" si="17"/>
        <v>32.659999999999997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418.67999999999995</v>
      </c>
      <c r="AQ42" s="8">
        <f t="shared" si="31"/>
        <v>0</v>
      </c>
      <c r="AR42" s="8">
        <f t="shared" si="18"/>
        <v>674.68</v>
      </c>
      <c r="AT42" s="8">
        <v>31.59</v>
      </c>
      <c r="AU42" s="8">
        <v>31.59</v>
      </c>
      <c r="AW42" s="199">
        <v>32</v>
      </c>
      <c r="AX42" s="199">
        <v>0</v>
      </c>
      <c r="AY42" s="199">
        <v>0</v>
      </c>
      <c r="AZ42" s="199">
        <v>0</v>
      </c>
      <c r="BA42" s="199">
        <v>0.66</v>
      </c>
      <c r="BB42" s="199">
        <v>0</v>
      </c>
      <c r="BC42" s="8">
        <f t="shared" si="19"/>
        <v>32.659999999999997</v>
      </c>
      <c r="BD42" s="199">
        <v>32</v>
      </c>
      <c r="BE42" s="199">
        <v>0</v>
      </c>
      <c r="BF42" s="199">
        <v>0</v>
      </c>
      <c r="BG42" s="199">
        <v>0</v>
      </c>
      <c r="BH42" s="199">
        <v>0.66</v>
      </c>
      <c r="BI42" s="199">
        <v>0</v>
      </c>
      <c r="BJ42" s="8">
        <f t="shared" si="20"/>
        <v>32.659999999999997</v>
      </c>
      <c r="BL42" s="8">
        <f t="shared" si="21"/>
        <v>31.59</v>
      </c>
      <c r="BM42" s="8">
        <f t="shared" si="22"/>
        <v>31.59</v>
      </c>
      <c r="BN42" s="8">
        <f t="shared" si="23"/>
        <v>32.659999999999997</v>
      </c>
      <c r="BO42" s="8">
        <f t="shared" si="24"/>
        <v>32.659999999999997</v>
      </c>
      <c r="BP42" s="139">
        <f t="shared" si="25"/>
        <v>-1.0699999999999967</v>
      </c>
      <c r="BQ42" s="139">
        <f t="shared" si="26"/>
        <v>-1.0699999999999967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960</v>
      </c>
      <c r="G43" s="16">
        <f>'[3]03'!G45</f>
        <v>0</v>
      </c>
      <c r="H43" s="17">
        <f t="shared" si="27"/>
        <v>1280</v>
      </c>
      <c r="I43" s="15">
        <f>'[3]03'!J45</f>
        <v>320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420</v>
      </c>
      <c r="N43" s="16">
        <f>'[3]03'!O45</f>
        <v>0</v>
      </c>
      <c r="O43" s="17">
        <f t="shared" si="28"/>
        <v>740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420</v>
      </c>
      <c r="V43" s="16">
        <f t="shared" si="29"/>
        <v>0</v>
      </c>
      <c r="W43" s="17">
        <f t="shared" si="30"/>
        <v>740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1.67</v>
      </c>
      <c r="AC43" s="8">
        <f t="shared" si="9"/>
        <v>0</v>
      </c>
      <c r="AD43" s="8">
        <f t="shared" si="10"/>
        <v>33.67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1.67</v>
      </c>
      <c r="AJ43" s="8">
        <f t="shared" si="16"/>
        <v>0</v>
      </c>
      <c r="AK43" s="8">
        <f t="shared" si="17"/>
        <v>33.67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416.65999999999997</v>
      </c>
      <c r="AQ43" s="8">
        <f t="shared" si="31"/>
        <v>0</v>
      </c>
      <c r="AR43" s="8">
        <f t="shared" si="18"/>
        <v>672.66</v>
      </c>
      <c r="AT43" s="8">
        <v>32.57</v>
      </c>
      <c r="AU43" s="8">
        <v>32.57</v>
      </c>
      <c r="AW43" s="199">
        <v>32</v>
      </c>
      <c r="AX43" s="199">
        <v>0</v>
      </c>
      <c r="AY43" s="199">
        <v>0</v>
      </c>
      <c r="AZ43" s="199">
        <v>0</v>
      </c>
      <c r="BA43" s="199">
        <v>1.67</v>
      </c>
      <c r="BB43" s="199">
        <v>0</v>
      </c>
      <c r="BC43" s="8">
        <f t="shared" si="19"/>
        <v>33.67</v>
      </c>
      <c r="BD43" s="199">
        <v>32</v>
      </c>
      <c r="BE43" s="199">
        <v>0</v>
      </c>
      <c r="BF43" s="199">
        <v>0</v>
      </c>
      <c r="BG43" s="199">
        <v>0</v>
      </c>
      <c r="BH43" s="199">
        <v>1.67</v>
      </c>
      <c r="BI43" s="199">
        <v>0</v>
      </c>
      <c r="BJ43" s="8">
        <f t="shared" si="20"/>
        <v>33.67</v>
      </c>
      <c r="BL43" s="8">
        <f t="shared" si="21"/>
        <v>32.57</v>
      </c>
      <c r="BM43" s="8">
        <f t="shared" si="22"/>
        <v>32.57</v>
      </c>
      <c r="BN43" s="8">
        <f t="shared" si="23"/>
        <v>33.67</v>
      </c>
      <c r="BO43" s="8">
        <f t="shared" si="24"/>
        <v>33.67</v>
      </c>
      <c r="BP43" s="139">
        <f t="shared" si="25"/>
        <v>-1.1000000000000014</v>
      </c>
      <c r="BQ43" s="139">
        <f t="shared" si="26"/>
        <v>-1.1000000000000014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960</v>
      </c>
      <c r="G44" s="16">
        <f>'[3]03'!G46</f>
        <v>0</v>
      </c>
      <c r="H44" s="17">
        <f t="shared" si="27"/>
        <v>1280</v>
      </c>
      <c r="I44" s="15">
        <f>'[3]03'!J46</f>
        <v>320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420</v>
      </c>
      <c r="N44" s="16">
        <f>'[3]03'!O46</f>
        <v>0</v>
      </c>
      <c r="O44" s="17">
        <f t="shared" si="28"/>
        <v>740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420</v>
      </c>
      <c r="V44" s="16">
        <f t="shared" si="29"/>
        <v>0</v>
      </c>
      <c r="W44" s="17">
        <f t="shared" si="30"/>
        <v>740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1.67</v>
      </c>
      <c r="AC44" s="8">
        <f t="shared" si="9"/>
        <v>0</v>
      </c>
      <c r="AD44" s="8">
        <f t="shared" si="10"/>
        <v>33.67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1.67</v>
      </c>
      <c r="AJ44" s="8">
        <f t="shared" si="16"/>
        <v>0</v>
      </c>
      <c r="AK44" s="8">
        <f t="shared" si="17"/>
        <v>33.67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416.65999999999997</v>
      </c>
      <c r="AQ44" s="8">
        <f t="shared" si="31"/>
        <v>0</v>
      </c>
      <c r="AR44" s="8">
        <f t="shared" si="18"/>
        <v>672.66</v>
      </c>
      <c r="AT44" s="8">
        <v>32.57</v>
      </c>
      <c r="AU44" s="8">
        <v>32.57</v>
      </c>
      <c r="AW44" s="199">
        <v>32</v>
      </c>
      <c r="AX44" s="199">
        <v>0</v>
      </c>
      <c r="AY44" s="199">
        <v>0</v>
      </c>
      <c r="AZ44" s="199">
        <v>0</v>
      </c>
      <c r="BA44" s="199">
        <v>1.67</v>
      </c>
      <c r="BB44" s="199">
        <v>0</v>
      </c>
      <c r="BC44" s="8">
        <f t="shared" si="19"/>
        <v>33.67</v>
      </c>
      <c r="BD44" s="199">
        <v>32</v>
      </c>
      <c r="BE44" s="199">
        <v>0</v>
      </c>
      <c r="BF44" s="199">
        <v>0</v>
      </c>
      <c r="BG44" s="199">
        <v>0</v>
      </c>
      <c r="BH44" s="199">
        <v>1.67</v>
      </c>
      <c r="BI44" s="199">
        <v>0</v>
      </c>
      <c r="BJ44" s="8">
        <f t="shared" si="20"/>
        <v>33.67</v>
      </c>
      <c r="BL44" s="8">
        <f t="shared" si="21"/>
        <v>32.57</v>
      </c>
      <c r="BM44" s="8">
        <f t="shared" si="22"/>
        <v>32.57</v>
      </c>
      <c r="BN44" s="8">
        <f t="shared" si="23"/>
        <v>33.67</v>
      </c>
      <c r="BO44" s="8">
        <f t="shared" si="24"/>
        <v>33.67</v>
      </c>
      <c r="BP44" s="139">
        <f t="shared" si="25"/>
        <v>-1.1000000000000014</v>
      </c>
      <c r="BQ44" s="139">
        <f t="shared" si="26"/>
        <v>-1.1000000000000014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960</v>
      </c>
      <c r="G45" s="16">
        <f>'[3]03'!G47</f>
        <v>0</v>
      </c>
      <c r="H45" s="17">
        <f t="shared" si="27"/>
        <v>1280</v>
      </c>
      <c r="I45" s="15">
        <f>'[3]03'!J47</f>
        <v>320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420</v>
      </c>
      <c r="N45" s="16">
        <f>'[3]03'!O47</f>
        <v>0</v>
      </c>
      <c r="O45" s="17">
        <f t="shared" si="28"/>
        <v>740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420</v>
      </c>
      <c r="V45" s="16">
        <f t="shared" si="29"/>
        <v>0</v>
      </c>
      <c r="W45" s="17">
        <f t="shared" si="30"/>
        <v>740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420</v>
      </c>
      <c r="AQ45" s="8">
        <f t="shared" si="31"/>
        <v>0</v>
      </c>
      <c r="AR45" s="8">
        <f t="shared" si="18"/>
        <v>676</v>
      </c>
      <c r="AT45" s="8">
        <v>32.57</v>
      </c>
      <c r="AU45" s="8">
        <v>32.57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32.57</v>
      </c>
      <c r="BM45" s="8">
        <f t="shared" si="22"/>
        <v>32.57</v>
      </c>
      <c r="BN45" s="8">
        <f t="shared" si="23"/>
        <v>32</v>
      </c>
      <c r="BO45" s="8">
        <f t="shared" si="24"/>
        <v>32</v>
      </c>
      <c r="BP45" s="139">
        <f t="shared" si="25"/>
        <v>0.57000000000000028</v>
      </c>
      <c r="BQ45" s="139">
        <f t="shared" si="26"/>
        <v>0.57000000000000028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960</v>
      </c>
      <c r="G46" s="16">
        <f>'[3]03'!G48</f>
        <v>0</v>
      </c>
      <c r="H46" s="17">
        <f t="shared" si="27"/>
        <v>1280</v>
      </c>
      <c r="I46" s="15">
        <f>'[3]03'!J48</f>
        <v>320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431.02</v>
      </c>
      <c r="N46" s="16">
        <f>'[3]03'!O48</f>
        <v>0</v>
      </c>
      <c r="O46" s="17">
        <f t="shared" si="28"/>
        <v>751.02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431.02</v>
      </c>
      <c r="V46" s="16">
        <f t="shared" si="29"/>
        <v>0</v>
      </c>
      <c r="W46" s="17">
        <f t="shared" si="30"/>
        <v>751.02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431.02</v>
      </c>
      <c r="AQ46" s="8">
        <f t="shared" si="31"/>
        <v>0</v>
      </c>
      <c r="AR46" s="8">
        <f t="shared" si="18"/>
        <v>687.02</v>
      </c>
      <c r="AT46" s="8">
        <v>32.57</v>
      </c>
      <c r="AU46" s="8">
        <v>32.57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32.57</v>
      </c>
      <c r="BM46" s="8">
        <f t="shared" si="22"/>
        <v>32.57</v>
      </c>
      <c r="BN46" s="8">
        <f t="shared" si="23"/>
        <v>32</v>
      </c>
      <c r="BO46" s="8">
        <f t="shared" si="24"/>
        <v>32</v>
      </c>
      <c r="BP46" s="139">
        <f t="shared" si="25"/>
        <v>0.57000000000000028</v>
      </c>
      <c r="BQ46" s="139">
        <f t="shared" si="26"/>
        <v>0.57000000000000028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960</v>
      </c>
      <c r="G47" s="16">
        <f>'[3]03'!G49</f>
        <v>0</v>
      </c>
      <c r="H47" s="17">
        <f t="shared" si="27"/>
        <v>1280</v>
      </c>
      <c r="I47" s="15">
        <f>'[3]03'!J49</f>
        <v>320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431.02</v>
      </c>
      <c r="N47" s="16">
        <f>'[3]03'!O49</f>
        <v>0</v>
      </c>
      <c r="O47" s="17">
        <f t="shared" si="28"/>
        <v>751.02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431.02</v>
      </c>
      <c r="V47" s="16">
        <f t="shared" si="29"/>
        <v>0</v>
      </c>
      <c r="W47" s="17">
        <f t="shared" si="30"/>
        <v>751.02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431.02</v>
      </c>
      <c r="AQ47" s="8">
        <f t="shared" si="31"/>
        <v>0</v>
      </c>
      <c r="AR47" s="8">
        <f t="shared" si="18"/>
        <v>687.02</v>
      </c>
      <c r="AT47" s="8">
        <v>32.57</v>
      </c>
      <c r="AU47" s="8">
        <v>32.57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32.57</v>
      </c>
      <c r="BM47" s="8">
        <f t="shared" si="22"/>
        <v>32.57</v>
      </c>
      <c r="BN47" s="8">
        <f t="shared" si="23"/>
        <v>32</v>
      </c>
      <c r="BO47" s="8">
        <f t="shared" si="24"/>
        <v>32</v>
      </c>
      <c r="BP47" s="139">
        <f t="shared" si="25"/>
        <v>0.57000000000000028</v>
      </c>
      <c r="BQ47" s="139">
        <f t="shared" si="26"/>
        <v>0.57000000000000028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960</v>
      </c>
      <c r="G48" s="16">
        <f>'[3]03'!G50</f>
        <v>0</v>
      </c>
      <c r="H48" s="17">
        <f t="shared" si="27"/>
        <v>1280</v>
      </c>
      <c r="I48" s="15">
        <f>'[3]03'!J50</f>
        <v>320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431.02</v>
      </c>
      <c r="N48" s="16">
        <f>'[3]03'!O50</f>
        <v>0</v>
      </c>
      <c r="O48" s="17">
        <f t="shared" si="28"/>
        <v>751.02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431.02</v>
      </c>
      <c r="V48" s="16">
        <f t="shared" si="29"/>
        <v>0</v>
      </c>
      <c r="W48" s="17">
        <f t="shared" si="30"/>
        <v>751.02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431.02</v>
      </c>
      <c r="AQ48" s="8">
        <f t="shared" si="31"/>
        <v>0</v>
      </c>
      <c r="AR48" s="8">
        <f t="shared" si="18"/>
        <v>687.02</v>
      </c>
      <c r="AT48" s="8">
        <v>32.57</v>
      </c>
      <c r="AU48" s="8">
        <v>32.57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32.57</v>
      </c>
      <c r="BM48" s="8">
        <f t="shared" si="22"/>
        <v>32.57</v>
      </c>
      <c r="BN48" s="8">
        <f t="shared" si="23"/>
        <v>32</v>
      </c>
      <c r="BO48" s="8">
        <f t="shared" si="24"/>
        <v>32</v>
      </c>
      <c r="BP48" s="139">
        <f t="shared" si="25"/>
        <v>0.57000000000000028</v>
      </c>
      <c r="BQ48" s="139">
        <f t="shared" si="26"/>
        <v>0.57000000000000028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960</v>
      </c>
      <c r="G49" s="16">
        <f>'[3]03'!G51</f>
        <v>0</v>
      </c>
      <c r="H49" s="17">
        <f t="shared" si="27"/>
        <v>1280</v>
      </c>
      <c r="I49" s="15">
        <f>'[3]03'!J51</f>
        <v>320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431.02</v>
      </c>
      <c r="N49" s="16">
        <f>'[3]03'!O51</f>
        <v>0</v>
      </c>
      <c r="O49" s="17">
        <f t="shared" si="28"/>
        <v>751.02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431.02</v>
      </c>
      <c r="V49" s="16">
        <f t="shared" si="29"/>
        <v>0</v>
      </c>
      <c r="W49" s="17">
        <f t="shared" si="30"/>
        <v>751.02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431.02</v>
      </c>
      <c r="AQ49" s="8">
        <f t="shared" si="31"/>
        <v>0</v>
      </c>
      <c r="AR49" s="8">
        <f t="shared" si="18"/>
        <v>687.02</v>
      </c>
      <c r="AT49" s="8">
        <v>32.57</v>
      </c>
      <c r="AU49" s="8">
        <v>32.57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32.57</v>
      </c>
      <c r="BM49" s="8">
        <f t="shared" si="22"/>
        <v>32.57</v>
      </c>
      <c r="BN49" s="8">
        <f t="shared" si="23"/>
        <v>32</v>
      </c>
      <c r="BO49" s="8">
        <f t="shared" si="24"/>
        <v>32</v>
      </c>
      <c r="BP49" s="139">
        <f t="shared" si="25"/>
        <v>0.57000000000000028</v>
      </c>
      <c r="BQ49" s="139">
        <f t="shared" si="26"/>
        <v>0.57000000000000028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960</v>
      </c>
      <c r="G50" s="16">
        <f>'[3]03'!G52</f>
        <v>0</v>
      </c>
      <c r="H50" s="17">
        <f t="shared" si="27"/>
        <v>1280</v>
      </c>
      <c r="I50" s="15">
        <f>'[3]03'!J52</f>
        <v>320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431.02</v>
      </c>
      <c r="N50" s="16">
        <f>'[3]03'!O52</f>
        <v>0</v>
      </c>
      <c r="O50" s="17">
        <f t="shared" si="28"/>
        <v>751.02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431.02</v>
      </c>
      <c r="V50" s="16">
        <f t="shared" si="29"/>
        <v>0</v>
      </c>
      <c r="W50" s="17">
        <f t="shared" si="30"/>
        <v>751.02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431.02</v>
      </c>
      <c r="AQ50" s="8">
        <f t="shared" si="31"/>
        <v>0</v>
      </c>
      <c r="AR50" s="8">
        <f t="shared" si="18"/>
        <v>687.02</v>
      </c>
      <c r="AT50" s="8">
        <v>32.57</v>
      </c>
      <c r="AU50" s="8">
        <v>32.57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32.57</v>
      </c>
      <c r="BM50" s="8">
        <f t="shared" si="22"/>
        <v>32.57</v>
      </c>
      <c r="BN50" s="8">
        <f t="shared" si="23"/>
        <v>32</v>
      </c>
      <c r="BO50" s="8">
        <f t="shared" si="24"/>
        <v>32</v>
      </c>
      <c r="BP50" s="139">
        <f t="shared" si="25"/>
        <v>0.57000000000000028</v>
      </c>
      <c r="BQ50" s="139">
        <f t="shared" si="26"/>
        <v>0.57000000000000028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960</v>
      </c>
      <c r="G51" s="16">
        <f>'[3]03'!G53</f>
        <v>0</v>
      </c>
      <c r="H51" s="17">
        <f t="shared" si="27"/>
        <v>1280</v>
      </c>
      <c r="I51" s="15">
        <f>'[3]03'!J53</f>
        <v>320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431.02</v>
      </c>
      <c r="N51" s="16">
        <f>'[3]03'!O53</f>
        <v>0</v>
      </c>
      <c r="O51" s="17">
        <f t="shared" si="28"/>
        <v>751.02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431.02</v>
      </c>
      <c r="V51" s="16">
        <f t="shared" si="29"/>
        <v>0</v>
      </c>
      <c r="W51" s="17">
        <f t="shared" si="30"/>
        <v>751.02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431.02</v>
      </c>
      <c r="AQ51" s="8">
        <f t="shared" si="31"/>
        <v>0</v>
      </c>
      <c r="AR51" s="8">
        <f t="shared" si="18"/>
        <v>687.02</v>
      </c>
      <c r="AT51" s="8">
        <v>30.95</v>
      </c>
      <c r="AU51" s="8">
        <v>30.95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30.95</v>
      </c>
      <c r="BM51" s="8">
        <f t="shared" si="22"/>
        <v>30.95</v>
      </c>
      <c r="BN51" s="8">
        <f t="shared" si="23"/>
        <v>32</v>
      </c>
      <c r="BO51" s="8">
        <f t="shared" si="24"/>
        <v>32</v>
      </c>
      <c r="BP51" s="139">
        <f t="shared" si="25"/>
        <v>-1.0500000000000007</v>
      </c>
      <c r="BQ51" s="139">
        <f t="shared" si="26"/>
        <v>-1.0500000000000007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960</v>
      </c>
      <c r="G52" s="16">
        <f>'[3]03'!G54</f>
        <v>0</v>
      </c>
      <c r="H52" s="17">
        <f t="shared" si="27"/>
        <v>1280</v>
      </c>
      <c r="I52" s="15">
        <f>'[3]03'!J54</f>
        <v>320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431.02</v>
      </c>
      <c r="N52" s="16">
        <f>'[3]03'!O54</f>
        <v>0</v>
      </c>
      <c r="O52" s="17">
        <f t="shared" si="28"/>
        <v>751.02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431.02</v>
      </c>
      <c r="V52" s="16">
        <f t="shared" si="29"/>
        <v>0</v>
      </c>
      <c r="W52" s="17">
        <f t="shared" si="30"/>
        <v>751.02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431.02</v>
      </c>
      <c r="AQ52" s="8">
        <f t="shared" si="31"/>
        <v>0</v>
      </c>
      <c r="AR52" s="8">
        <f t="shared" si="18"/>
        <v>687.02</v>
      </c>
      <c r="AT52" s="8">
        <v>30.95</v>
      </c>
      <c r="AU52" s="8">
        <v>30.95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30.95</v>
      </c>
      <c r="BM52" s="8">
        <f t="shared" si="22"/>
        <v>30.95</v>
      </c>
      <c r="BN52" s="8">
        <f t="shared" si="23"/>
        <v>32</v>
      </c>
      <c r="BO52" s="8">
        <f t="shared" si="24"/>
        <v>32</v>
      </c>
      <c r="BP52" s="139">
        <f t="shared" si="25"/>
        <v>-1.0500000000000007</v>
      </c>
      <c r="BQ52" s="139">
        <f t="shared" si="26"/>
        <v>-1.0500000000000007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960</v>
      </c>
      <c r="G53" s="16">
        <f>'[3]03'!G55</f>
        <v>0</v>
      </c>
      <c r="H53" s="17">
        <f t="shared" si="27"/>
        <v>1280</v>
      </c>
      <c r="I53" s="15">
        <f>'[3]03'!J55</f>
        <v>320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431.02</v>
      </c>
      <c r="N53" s="16">
        <f>'[3]03'!O55</f>
        <v>0</v>
      </c>
      <c r="O53" s="17">
        <f t="shared" si="28"/>
        <v>751.02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431.02</v>
      </c>
      <c r="V53" s="16">
        <f t="shared" si="29"/>
        <v>0</v>
      </c>
      <c r="W53" s="17">
        <f t="shared" si="30"/>
        <v>751.02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431.02</v>
      </c>
      <c r="AQ53" s="8">
        <f t="shared" si="31"/>
        <v>0</v>
      </c>
      <c r="AR53" s="8">
        <f t="shared" si="18"/>
        <v>687.02</v>
      </c>
      <c r="AT53" s="8">
        <v>30.95</v>
      </c>
      <c r="AU53" s="8">
        <v>30.95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30.95</v>
      </c>
      <c r="BM53" s="8">
        <f t="shared" si="22"/>
        <v>30.95</v>
      </c>
      <c r="BN53" s="8">
        <f t="shared" si="23"/>
        <v>32</v>
      </c>
      <c r="BO53" s="8">
        <f t="shared" si="24"/>
        <v>32</v>
      </c>
      <c r="BP53" s="139">
        <f t="shared" si="25"/>
        <v>-1.0500000000000007</v>
      </c>
      <c r="BQ53" s="139">
        <f t="shared" si="26"/>
        <v>-1.0500000000000007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960</v>
      </c>
      <c r="G54" s="16">
        <f>'[3]03'!G56</f>
        <v>0</v>
      </c>
      <c r="H54" s="17">
        <f t="shared" si="27"/>
        <v>1280</v>
      </c>
      <c r="I54" s="15">
        <f>'[3]03'!J56</f>
        <v>320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431.02</v>
      </c>
      <c r="N54" s="16">
        <f>'[3]03'!O56</f>
        <v>0</v>
      </c>
      <c r="O54" s="17">
        <f t="shared" si="28"/>
        <v>751.02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431.02</v>
      </c>
      <c r="V54" s="16">
        <f t="shared" si="29"/>
        <v>0</v>
      </c>
      <c r="W54" s="17">
        <f t="shared" si="30"/>
        <v>751.02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431.02</v>
      </c>
      <c r="AQ54" s="8">
        <f t="shared" si="31"/>
        <v>0</v>
      </c>
      <c r="AR54" s="8">
        <f t="shared" si="18"/>
        <v>687.02</v>
      </c>
      <c r="AT54" s="8">
        <v>30.95</v>
      </c>
      <c r="AU54" s="8">
        <v>30.95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30.95</v>
      </c>
      <c r="BM54" s="8">
        <f t="shared" si="22"/>
        <v>30.95</v>
      </c>
      <c r="BN54" s="8">
        <f t="shared" si="23"/>
        <v>32</v>
      </c>
      <c r="BO54" s="8">
        <f t="shared" si="24"/>
        <v>32</v>
      </c>
      <c r="BP54" s="139">
        <f t="shared" si="25"/>
        <v>-1.0500000000000007</v>
      </c>
      <c r="BQ54" s="139">
        <f t="shared" si="26"/>
        <v>-1.0500000000000007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960</v>
      </c>
      <c r="G55" s="16">
        <f>'[3]03'!G57</f>
        <v>0</v>
      </c>
      <c r="H55" s="17">
        <f t="shared" si="27"/>
        <v>1280</v>
      </c>
      <c r="I55" s="15">
        <f>'[3]03'!J57</f>
        <v>320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431.02</v>
      </c>
      <c r="N55" s="16">
        <f>'[3]03'!O57</f>
        <v>0</v>
      </c>
      <c r="O55" s="17">
        <f t="shared" si="28"/>
        <v>751.02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431.02</v>
      </c>
      <c r="V55" s="16">
        <f t="shared" si="29"/>
        <v>0</v>
      </c>
      <c r="W55" s="17">
        <f t="shared" si="30"/>
        <v>751.02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431.02</v>
      </c>
      <c r="AQ55" s="8">
        <f t="shared" si="31"/>
        <v>0</v>
      </c>
      <c r="AR55" s="8">
        <f t="shared" si="18"/>
        <v>687.02</v>
      </c>
      <c r="AT55" s="8">
        <v>30.95</v>
      </c>
      <c r="AU55" s="8">
        <v>30.95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30.95</v>
      </c>
      <c r="BM55" s="8">
        <f t="shared" si="22"/>
        <v>30.95</v>
      </c>
      <c r="BN55" s="8">
        <f t="shared" si="23"/>
        <v>32</v>
      </c>
      <c r="BO55" s="8">
        <f t="shared" si="24"/>
        <v>32</v>
      </c>
      <c r="BP55" s="139">
        <f t="shared" si="25"/>
        <v>-1.0500000000000007</v>
      </c>
      <c r="BQ55" s="139">
        <f t="shared" si="26"/>
        <v>-1.0500000000000007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960</v>
      </c>
      <c r="G56" s="16">
        <f>'[3]03'!G58</f>
        <v>0</v>
      </c>
      <c r="H56" s="17">
        <f t="shared" si="27"/>
        <v>1280</v>
      </c>
      <c r="I56" s="15">
        <f>'[3]03'!J58</f>
        <v>320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431.02</v>
      </c>
      <c r="N56" s="16">
        <f>'[3]03'!O58</f>
        <v>0</v>
      </c>
      <c r="O56" s="17">
        <f t="shared" si="28"/>
        <v>751.02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431.02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751.02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431.02</v>
      </c>
      <c r="AQ56" s="8">
        <f t="shared" si="31"/>
        <v>0</v>
      </c>
      <c r="AR56" s="8">
        <f t="shared" si="18"/>
        <v>687.02</v>
      </c>
      <c r="AT56" s="8">
        <v>30.95</v>
      </c>
      <c r="AU56" s="8">
        <v>30.95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30.95</v>
      </c>
      <c r="BM56" s="8">
        <f t="shared" si="22"/>
        <v>30.95</v>
      </c>
      <c r="BN56" s="8">
        <f t="shared" si="23"/>
        <v>32</v>
      </c>
      <c r="BO56" s="8">
        <f t="shared" si="24"/>
        <v>32</v>
      </c>
      <c r="BP56" s="139">
        <f t="shared" si="25"/>
        <v>-1.0500000000000007</v>
      </c>
      <c r="BQ56" s="139">
        <f t="shared" si="26"/>
        <v>-1.0500000000000007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960</v>
      </c>
      <c r="G57" s="16">
        <f>'[3]03'!G59</f>
        <v>0</v>
      </c>
      <c r="H57" s="17">
        <f t="shared" si="27"/>
        <v>1280</v>
      </c>
      <c r="I57" s="15">
        <f>'[3]03'!J59</f>
        <v>320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431.02</v>
      </c>
      <c r="N57" s="16">
        <f>'[3]03'!O59</f>
        <v>0</v>
      </c>
      <c r="O57" s="17">
        <f t="shared" si="28"/>
        <v>751.02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431.02</v>
      </c>
      <c r="V57" s="16">
        <f t="shared" si="32"/>
        <v>0</v>
      </c>
      <c r="W57" s="17">
        <f t="shared" si="30"/>
        <v>751.02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431.02</v>
      </c>
      <c r="AQ57" s="8">
        <f t="shared" si="31"/>
        <v>0</v>
      </c>
      <c r="AR57" s="8">
        <f t="shared" si="18"/>
        <v>687.02</v>
      </c>
      <c r="AT57" s="8">
        <v>30.95</v>
      </c>
      <c r="AU57" s="8">
        <v>30.95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30.95</v>
      </c>
      <c r="BM57" s="8">
        <f t="shared" si="22"/>
        <v>30.95</v>
      </c>
      <c r="BN57" s="8">
        <f t="shared" si="23"/>
        <v>32</v>
      </c>
      <c r="BO57" s="8">
        <f t="shared" si="24"/>
        <v>32</v>
      </c>
      <c r="BP57" s="139">
        <f t="shared" si="25"/>
        <v>-1.0500000000000007</v>
      </c>
      <c r="BQ57" s="139">
        <f t="shared" si="26"/>
        <v>-1.0500000000000007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960</v>
      </c>
      <c r="G58" s="16">
        <f>'[3]03'!G60</f>
        <v>0</v>
      </c>
      <c r="H58" s="17">
        <f t="shared" si="27"/>
        <v>1280</v>
      </c>
      <c r="I58" s="15">
        <f>'[3]03'!J60</f>
        <v>320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431.02</v>
      </c>
      <c r="N58" s="16">
        <f>'[3]03'!O60</f>
        <v>0</v>
      </c>
      <c r="O58" s="17">
        <f t="shared" si="28"/>
        <v>751.02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431.02</v>
      </c>
      <c r="V58" s="16">
        <f t="shared" si="32"/>
        <v>0</v>
      </c>
      <c r="W58" s="17">
        <f t="shared" si="30"/>
        <v>751.02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431.02</v>
      </c>
      <c r="AQ58" s="8">
        <f t="shared" si="31"/>
        <v>0</v>
      </c>
      <c r="AR58" s="8">
        <f t="shared" si="18"/>
        <v>687.02</v>
      </c>
      <c r="AT58" s="8">
        <v>30.95</v>
      </c>
      <c r="AU58" s="8">
        <v>30.95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30.95</v>
      </c>
      <c r="BM58" s="8">
        <f t="shared" si="22"/>
        <v>30.95</v>
      </c>
      <c r="BN58" s="8">
        <f t="shared" si="23"/>
        <v>32</v>
      </c>
      <c r="BO58" s="8">
        <f t="shared" si="24"/>
        <v>32</v>
      </c>
      <c r="BP58" s="139">
        <f t="shared" si="25"/>
        <v>-1.0500000000000007</v>
      </c>
      <c r="BQ58" s="139">
        <f t="shared" si="26"/>
        <v>-1.0500000000000007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960</v>
      </c>
      <c r="G59" s="16">
        <f>'[3]03'!G61</f>
        <v>0</v>
      </c>
      <c r="H59" s="17">
        <f t="shared" si="27"/>
        <v>1280</v>
      </c>
      <c r="I59" s="15">
        <f>'[3]03'!J61</f>
        <v>320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431.02</v>
      </c>
      <c r="N59" s="16">
        <f>'[3]03'!O61</f>
        <v>0</v>
      </c>
      <c r="O59" s="17">
        <f t="shared" si="28"/>
        <v>751.02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431.02</v>
      </c>
      <c r="V59" s="16">
        <f t="shared" si="32"/>
        <v>0</v>
      </c>
      <c r="W59" s="17">
        <f t="shared" si="30"/>
        <v>751.02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431.02</v>
      </c>
      <c r="AQ59" s="8">
        <f t="shared" si="31"/>
        <v>0</v>
      </c>
      <c r="AR59" s="8">
        <f t="shared" si="18"/>
        <v>687.02</v>
      </c>
      <c r="AT59" s="8">
        <v>30.95</v>
      </c>
      <c r="AU59" s="8">
        <v>30.95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30.95</v>
      </c>
      <c r="BM59" s="8">
        <f t="shared" si="22"/>
        <v>30.95</v>
      </c>
      <c r="BN59" s="8">
        <f t="shared" si="23"/>
        <v>32</v>
      </c>
      <c r="BO59" s="8">
        <f t="shared" si="24"/>
        <v>32</v>
      </c>
      <c r="BP59" s="139">
        <f t="shared" si="25"/>
        <v>-1.0500000000000007</v>
      </c>
      <c r="BQ59" s="139">
        <f t="shared" si="26"/>
        <v>-1.0500000000000007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960</v>
      </c>
      <c r="G60" s="16">
        <f>'[3]03'!G62</f>
        <v>0</v>
      </c>
      <c r="H60" s="17">
        <f t="shared" si="27"/>
        <v>1280</v>
      </c>
      <c r="I60" s="15">
        <f>'[3]03'!J62</f>
        <v>320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431.02</v>
      </c>
      <c r="N60" s="16">
        <f>'[3]03'!O62</f>
        <v>0</v>
      </c>
      <c r="O60" s="17">
        <f t="shared" si="28"/>
        <v>751.02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431.02</v>
      </c>
      <c r="V60" s="16">
        <f t="shared" si="32"/>
        <v>0</v>
      </c>
      <c r="W60" s="17">
        <f t="shared" si="30"/>
        <v>751.02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431.02</v>
      </c>
      <c r="AQ60" s="8">
        <f t="shared" si="31"/>
        <v>0</v>
      </c>
      <c r="AR60" s="8">
        <f t="shared" si="18"/>
        <v>687.02</v>
      </c>
      <c r="AT60" s="8">
        <v>30.95</v>
      </c>
      <c r="AU60" s="8">
        <v>30.95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30.95</v>
      </c>
      <c r="BM60" s="8">
        <f t="shared" si="22"/>
        <v>30.95</v>
      </c>
      <c r="BN60" s="8">
        <f t="shared" si="23"/>
        <v>32</v>
      </c>
      <c r="BO60" s="8">
        <f t="shared" si="24"/>
        <v>32</v>
      </c>
      <c r="BP60" s="139">
        <f t="shared" si="25"/>
        <v>-1.0500000000000007</v>
      </c>
      <c r="BQ60" s="139">
        <f t="shared" si="26"/>
        <v>-1.0500000000000007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960</v>
      </c>
      <c r="G61" s="16">
        <f>'[3]03'!G63</f>
        <v>0</v>
      </c>
      <c r="H61" s="17">
        <f t="shared" si="27"/>
        <v>1280</v>
      </c>
      <c r="I61" s="15">
        <f>'[3]03'!J63</f>
        <v>320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431.02</v>
      </c>
      <c r="N61" s="16">
        <f>'[3]03'!O63</f>
        <v>0</v>
      </c>
      <c r="O61" s="17">
        <f t="shared" si="28"/>
        <v>751.02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431.02</v>
      </c>
      <c r="V61" s="16">
        <f t="shared" si="32"/>
        <v>0</v>
      </c>
      <c r="W61" s="17">
        <f t="shared" si="30"/>
        <v>751.02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431.02</v>
      </c>
      <c r="AQ61" s="8">
        <f t="shared" si="34"/>
        <v>0</v>
      </c>
      <c r="AR61" s="8">
        <f t="shared" si="18"/>
        <v>687.02</v>
      </c>
      <c r="AT61" s="8">
        <v>30.95</v>
      </c>
      <c r="AU61" s="8">
        <v>30.95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30.95</v>
      </c>
      <c r="BM61" s="8">
        <f t="shared" si="22"/>
        <v>30.95</v>
      </c>
      <c r="BN61" s="8">
        <f t="shared" si="23"/>
        <v>32</v>
      </c>
      <c r="BO61" s="8">
        <f t="shared" si="24"/>
        <v>32</v>
      </c>
      <c r="BP61" s="139">
        <f t="shared" si="25"/>
        <v>-1.0500000000000007</v>
      </c>
      <c r="BQ61" s="139">
        <f t="shared" si="26"/>
        <v>-1.0500000000000007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960</v>
      </c>
      <c r="G62" s="16">
        <f>'[3]03'!G64</f>
        <v>0</v>
      </c>
      <c r="H62" s="17">
        <f t="shared" si="27"/>
        <v>1280</v>
      </c>
      <c r="I62" s="15">
        <f>'[3]03'!J64</f>
        <v>320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431.02</v>
      </c>
      <c r="N62" s="16">
        <f>'[3]03'!O64</f>
        <v>0</v>
      </c>
      <c r="O62" s="17">
        <f t="shared" si="28"/>
        <v>751.02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431.02</v>
      </c>
      <c r="V62" s="16">
        <f t="shared" si="32"/>
        <v>0</v>
      </c>
      <c r="W62" s="17">
        <f t="shared" si="30"/>
        <v>751.02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431.02</v>
      </c>
      <c r="AQ62" s="8">
        <f t="shared" si="34"/>
        <v>0</v>
      </c>
      <c r="AR62" s="8">
        <f t="shared" si="18"/>
        <v>687.02</v>
      </c>
      <c r="AT62" s="8">
        <v>30.95</v>
      </c>
      <c r="AU62" s="8">
        <v>30.95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30.95</v>
      </c>
      <c r="BM62" s="8">
        <f t="shared" si="22"/>
        <v>30.95</v>
      </c>
      <c r="BN62" s="8">
        <f t="shared" si="23"/>
        <v>32</v>
      </c>
      <c r="BO62" s="8">
        <f t="shared" si="24"/>
        <v>32</v>
      </c>
      <c r="BP62" s="139">
        <f t="shared" si="25"/>
        <v>-1.0500000000000007</v>
      </c>
      <c r="BQ62" s="139">
        <f t="shared" si="26"/>
        <v>-1.0500000000000007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960</v>
      </c>
      <c r="G63" s="16">
        <f>'[3]03'!G65</f>
        <v>0</v>
      </c>
      <c r="H63" s="17">
        <f t="shared" si="27"/>
        <v>1280</v>
      </c>
      <c r="I63" s="15">
        <f>'[3]03'!J65</f>
        <v>320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431.02</v>
      </c>
      <c r="N63" s="16">
        <f>'[3]03'!O65</f>
        <v>0</v>
      </c>
      <c r="O63" s="17">
        <f t="shared" si="28"/>
        <v>751.02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431.02</v>
      </c>
      <c r="V63" s="16">
        <f t="shared" si="32"/>
        <v>0</v>
      </c>
      <c r="W63" s="17">
        <f t="shared" si="30"/>
        <v>751.02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431.02</v>
      </c>
      <c r="AQ63" s="8">
        <f t="shared" si="34"/>
        <v>0</v>
      </c>
      <c r="AR63" s="8">
        <f t="shared" si="18"/>
        <v>687.02</v>
      </c>
      <c r="AT63" s="8">
        <v>30.95</v>
      </c>
      <c r="AU63" s="8">
        <v>30.95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30.95</v>
      </c>
      <c r="BM63" s="8">
        <f t="shared" si="22"/>
        <v>30.95</v>
      </c>
      <c r="BN63" s="8">
        <f t="shared" si="23"/>
        <v>32</v>
      </c>
      <c r="BO63" s="8">
        <f t="shared" si="24"/>
        <v>32</v>
      </c>
      <c r="BP63" s="139">
        <f t="shared" si="25"/>
        <v>-1.0500000000000007</v>
      </c>
      <c r="BQ63" s="139">
        <f t="shared" si="26"/>
        <v>-1.0500000000000007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960</v>
      </c>
      <c r="G64" s="16">
        <f>'[3]03'!G66</f>
        <v>0</v>
      </c>
      <c r="H64" s="17">
        <f t="shared" si="27"/>
        <v>1280</v>
      </c>
      <c r="I64" s="15">
        <f>'[3]03'!J66</f>
        <v>320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431.02</v>
      </c>
      <c r="N64" s="16">
        <f>'[3]03'!O66</f>
        <v>0</v>
      </c>
      <c r="O64" s="17">
        <f t="shared" si="28"/>
        <v>751.02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431.02</v>
      </c>
      <c r="V64" s="16">
        <f t="shared" si="32"/>
        <v>0</v>
      </c>
      <c r="W64" s="17">
        <f t="shared" si="30"/>
        <v>751.02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431.02</v>
      </c>
      <c r="AQ64" s="8">
        <f t="shared" si="34"/>
        <v>0</v>
      </c>
      <c r="AR64" s="8">
        <f t="shared" si="18"/>
        <v>687.02</v>
      </c>
      <c r="AT64" s="8">
        <v>30.95</v>
      </c>
      <c r="AU64" s="8">
        <v>30.95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30.95</v>
      </c>
      <c r="BM64" s="8">
        <f t="shared" si="22"/>
        <v>30.95</v>
      </c>
      <c r="BN64" s="8">
        <f t="shared" si="23"/>
        <v>32</v>
      </c>
      <c r="BO64" s="8">
        <f t="shared" si="24"/>
        <v>32</v>
      </c>
      <c r="BP64" s="139">
        <f t="shared" si="25"/>
        <v>-1.0500000000000007</v>
      </c>
      <c r="BQ64" s="139">
        <f t="shared" si="26"/>
        <v>-1.0500000000000007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960</v>
      </c>
      <c r="G65" s="16">
        <f>'[3]03'!G67</f>
        <v>0</v>
      </c>
      <c r="H65" s="17">
        <f t="shared" si="27"/>
        <v>1280</v>
      </c>
      <c r="I65" s="15">
        <f>'[3]03'!J67</f>
        <v>320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431.02</v>
      </c>
      <c r="N65" s="16">
        <f>'[3]03'!O67</f>
        <v>0</v>
      </c>
      <c r="O65" s="17">
        <f t="shared" si="28"/>
        <v>751.02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431.02</v>
      </c>
      <c r="V65" s="16">
        <f t="shared" si="32"/>
        <v>0</v>
      </c>
      <c r="W65" s="17">
        <f t="shared" si="30"/>
        <v>751.02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431.02</v>
      </c>
      <c r="AQ65" s="8">
        <f t="shared" si="34"/>
        <v>0</v>
      </c>
      <c r="AR65" s="8">
        <f t="shared" si="18"/>
        <v>687.02</v>
      </c>
      <c r="AT65" s="8">
        <v>30.95</v>
      </c>
      <c r="AU65" s="8">
        <v>30.95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30.95</v>
      </c>
      <c r="BM65" s="8">
        <f t="shared" si="22"/>
        <v>30.95</v>
      </c>
      <c r="BN65" s="8">
        <f t="shared" si="23"/>
        <v>32</v>
      </c>
      <c r="BO65" s="8">
        <f t="shared" si="24"/>
        <v>32</v>
      </c>
      <c r="BP65" s="139">
        <f t="shared" si="25"/>
        <v>-1.0500000000000007</v>
      </c>
      <c r="BQ65" s="139">
        <f t="shared" si="26"/>
        <v>-1.0500000000000007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960</v>
      </c>
      <c r="G66" s="16">
        <f>'[3]03'!G68</f>
        <v>0</v>
      </c>
      <c r="H66" s="17">
        <f t="shared" si="27"/>
        <v>1280</v>
      </c>
      <c r="I66" s="15">
        <f>'[3]03'!J68</f>
        <v>320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431.02</v>
      </c>
      <c r="N66" s="16">
        <f>'[3]03'!O68</f>
        <v>0</v>
      </c>
      <c r="O66" s="17">
        <f t="shared" si="28"/>
        <v>751.02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431.02</v>
      </c>
      <c r="V66" s="16">
        <f t="shared" si="32"/>
        <v>0</v>
      </c>
      <c r="W66" s="17">
        <f t="shared" si="30"/>
        <v>751.02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431.02</v>
      </c>
      <c r="AQ66" s="8">
        <f t="shared" si="34"/>
        <v>0</v>
      </c>
      <c r="AR66" s="8">
        <f t="shared" si="18"/>
        <v>687.02</v>
      </c>
      <c r="AT66" s="8">
        <v>30.95</v>
      </c>
      <c r="AU66" s="8">
        <v>30.95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30.95</v>
      </c>
      <c r="BM66" s="8">
        <f t="shared" si="22"/>
        <v>30.95</v>
      </c>
      <c r="BN66" s="8">
        <f t="shared" si="23"/>
        <v>32</v>
      </c>
      <c r="BO66" s="8">
        <f t="shared" si="24"/>
        <v>32</v>
      </c>
      <c r="BP66" s="139">
        <f t="shared" si="25"/>
        <v>-1.0500000000000007</v>
      </c>
      <c r="BQ66" s="139">
        <f t="shared" si="26"/>
        <v>-1.0500000000000007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960</v>
      </c>
      <c r="G67" s="16">
        <f>'[3]03'!G69</f>
        <v>0</v>
      </c>
      <c r="H67" s="17">
        <f t="shared" si="27"/>
        <v>1280</v>
      </c>
      <c r="I67" s="15">
        <f>'[3]03'!J69</f>
        <v>320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431.02</v>
      </c>
      <c r="N67" s="16">
        <f>'[3]03'!O69</f>
        <v>0</v>
      </c>
      <c r="O67" s="17">
        <f t="shared" si="28"/>
        <v>751.02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431.02</v>
      </c>
      <c r="V67" s="16">
        <f t="shared" si="32"/>
        <v>0</v>
      </c>
      <c r="W67" s="17">
        <f t="shared" si="30"/>
        <v>751.02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431.02</v>
      </c>
      <c r="AQ67" s="8">
        <f t="shared" si="34"/>
        <v>0</v>
      </c>
      <c r="AR67" s="8">
        <f t="shared" si="18"/>
        <v>687.02</v>
      </c>
      <c r="AT67" s="8">
        <v>30.95</v>
      </c>
      <c r="AU67" s="8">
        <v>30.95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30.95</v>
      </c>
      <c r="BM67" s="8">
        <f t="shared" si="22"/>
        <v>30.95</v>
      </c>
      <c r="BN67" s="8">
        <f t="shared" si="23"/>
        <v>32</v>
      </c>
      <c r="BO67" s="8">
        <f t="shared" si="24"/>
        <v>32</v>
      </c>
      <c r="BP67" s="139">
        <f t="shared" si="25"/>
        <v>-1.0500000000000007</v>
      </c>
      <c r="BQ67" s="139">
        <f t="shared" si="26"/>
        <v>-1.0500000000000007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960</v>
      </c>
      <c r="G68" s="16">
        <f>'[3]03'!G70</f>
        <v>0</v>
      </c>
      <c r="H68" s="17">
        <f t="shared" si="27"/>
        <v>1280</v>
      </c>
      <c r="I68" s="15">
        <f>'[3]03'!J70</f>
        <v>320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431.02</v>
      </c>
      <c r="N68" s="16">
        <f>'[3]03'!O70</f>
        <v>0</v>
      </c>
      <c r="O68" s="17">
        <f t="shared" si="28"/>
        <v>751.02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431.02</v>
      </c>
      <c r="V68" s="16">
        <f t="shared" si="32"/>
        <v>0</v>
      </c>
      <c r="W68" s="17">
        <f t="shared" si="30"/>
        <v>751.02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431.02</v>
      </c>
      <c r="AQ68" s="8">
        <f t="shared" si="34"/>
        <v>0</v>
      </c>
      <c r="AR68" s="8">
        <f t="shared" ref="AR68:AR98" si="50">SUM(AL68:AQ68)</f>
        <v>687.02</v>
      </c>
      <c r="AT68" s="8">
        <v>30.95</v>
      </c>
      <c r="AU68" s="8">
        <v>30.95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30.95</v>
      </c>
      <c r="BM68" s="8">
        <f t="shared" ref="BM68:BM98" si="54">AU68</f>
        <v>30.95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-1.0500000000000007</v>
      </c>
      <c r="BQ68" s="139">
        <f t="shared" ref="BQ68:BQ98" si="58">BM68-BO68</f>
        <v>-1.0500000000000007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960</v>
      </c>
      <c r="G69" s="16">
        <f>'[3]03'!G71</f>
        <v>0</v>
      </c>
      <c r="H69" s="17">
        <f t="shared" ref="H69:H98" si="59">SUM(B69:G69)</f>
        <v>1280</v>
      </c>
      <c r="I69" s="15">
        <f>'[3]03'!J71</f>
        <v>320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431.02</v>
      </c>
      <c r="N69" s="16">
        <f>'[3]03'!O71</f>
        <v>0</v>
      </c>
      <c r="O69" s="17">
        <f t="shared" ref="O69:O98" si="60">SUM(I69:N69)</f>
        <v>751.02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431.02</v>
      </c>
      <c r="V69" s="16">
        <f t="shared" si="32"/>
        <v>0</v>
      </c>
      <c r="W69" s="17">
        <f t="shared" ref="W69:W98" si="61">SUM(Q69:V69)</f>
        <v>751.02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431.02</v>
      </c>
      <c r="AQ69" s="8">
        <f t="shared" si="34"/>
        <v>0</v>
      </c>
      <c r="AR69" s="8">
        <f t="shared" si="50"/>
        <v>687.02</v>
      </c>
      <c r="AT69" s="8">
        <v>30.95</v>
      </c>
      <c r="AU69" s="8">
        <v>30.95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30.95</v>
      </c>
      <c r="BM69" s="8">
        <f t="shared" si="54"/>
        <v>30.95</v>
      </c>
      <c r="BN69" s="8">
        <f t="shared" si="55"/>
        <v>32</v>
      </c>
      <c r="BO69" s="8">
        <f t="shared" si="56"/>
        <v>32</v>
      </c>
      <c r="BP69" s="139">
        <f t="shared" si="57"/>
        <v>-1.0500000000000007</v>
      </c>
      <c r="BQ69" s="139">
        <f t="shared" si="58"/>
        <v>-1.0500000000000007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960</v>
      </c>
      <c r="G70" s="16">
        <f>'[3]03'!G72</f>
        <v>0</v>
      </c>
      <c r="H70" s="17">
        <f t="shared" si="59"/>
        <v>1280</v>
      </c>
      <c r="I70" s="15">
        <f>'[3]03'!J72</f>
        <v>320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431.02</v>
      </c>
      <c r="N70" s="16">
        <f>'[3]03'!O72</f>
        <v>0</v>
      </c>
      <c r="O70" s="17">
        <f t="shared" si="60"/>
        <v>751.02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431.02</v>
      </c>
      <c r="V70" s="16">
        <f t="shared" si="32"/>
        <v>0</v>
      </c>
      <c r="W70" s="17">
        <f t="shared" si="61"/>
        <v>751.02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431.02</v>
      </c>
      <c r="AQ70" s="8">
        <f t="shared" si="34"/>
        <v>0</v>
      </c>
      <c r="AR70" s="8">
        <f t="shared" si="50"/>
        <v>687.02</v>
      </c>
      <c r="AT70" s="8">
        <v>30.95</v>
      </c>
      <c r="AU70" s="8">
        <v>30.95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30.95</v>
      </c>
      <c r="BM70" s="8">
        <f t="shared" si="54"/>
        <v>30.95</v>
      </c>
      <c r="BN70" s="8">
        <f t="shared" si="55"/>
        <v>32</v>
      </c>
      <c r="BO70" s="8">
        <f t="shared" si="56"/>
        <v>32</v>
      </c>
      <c r="BP70" s="139">
        <f t="shared" si="57"/>
        <v>-1.0500000000000007</v>
      </c>
      <c r="BQ70" s="139">
        <f t="shared" si="58"/>
        <v>-1.0500000000000007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960</v>
      </c>
      <c r="G71" s="16">
        <f>'[3]03'!G73</f>
        <v>0</v>
      </c>
      <c r="H71" s="17">
        <f t="shared" si="59"/>
        <v>1280</v>
      </c>
      <c r="I71" s="15">
        <f>'[3]03'!J73</f>
        <v>320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431.02</v>
      </c>
      <c r="N71" s="16">
        <f>'[3]03'!O73</f>
        <v>0</v>
      </c>
      <c r="O71" s="17">
        <f t="shared" si="60"/>
        <v>751.02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431.02</v>
      </c>
      <c r="V71" s="16">
        <f t="shared" si="32"/>
        <v>0</v>
      </c>
      <c r="W71" s="17">
        <f t="shared" si="61"/>
        <v>751.02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431.02</v>
      </c>
      <c r="AQ71" s="8">
        <f t="shared" si="34"/>
        <v>0</v>
      </c>
      <c r="AR71" s="8">
        <f t="shared" si="50"/>
        <v>687.02</v>
      </c>
      <c r="AT71" s="8">
        <v>30.95</v>
      </c>
      <c r="AU71" s="8">
        <v>30.95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30.95</v>
      </c>
      <c r="BM71" s="8">
        <f t="shared" si="54"/>
        <v>30.95</v>
      </c>
      <c r="BN71" s="8">
        <f t="shared" si="55"/>
        <v>32</v>
      </c>
      <c r="BO71" s="8">
        <f t="shared" si="56"/>
        <v>32</v>
      </c>
      <c r="BP71" s="139">
        <f t="shared" si="57"/>
        <v>-1.0500000000000007</v>
      </c>
      <c r="BQ71" s="139">
        <f t="shared" si="58"/>
        <v>-1.0500000000000007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960</v>
      </c>
      <c r="G72" s="16">
        <f>'[3]03'!G74</f>
        <v>0</v>
      </c>
      <c r="H72" s="17">
        <f t="shared" si="59"/>
        <v>1280</v>
      </c>
      <c r="I72" s="15">
        <f>'[3]03'!J74</f>
        <v>320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431.02</v>
      </c>
      <c r="N72" s="16">
        <f>'[3]03'!O74</f>
        <v>0</v>
      </c>
      <c r="O72" s="17">
        <f t="shared" si="60"/>
        <v>751.02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431.02</v>
      </c>
      <c r="V72" s="16">
        <f t="shared" si="32"/>
        <v>0</v>
      </c>
      <c r="W72" s="17">
        <f t="shared" si="61"/>
        <v>751.02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431.02</v>
      </c>
      <c r="AQ72" s="8">
        <f t="shared" si="34"/>
        <v>0</v>
      </c>
      <c r="AR72" s="8">
        <f t="shared" si="50"/>
        <v>687.02</v>
      </c>
      <c r="AT72" s="8">
        <v>30.95</v>
      </c>
      <c r="AU72" s="8">
        <v>30.95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30.95</v>
      </c>
      <c r="BM72" s="8">
        <f t="shared" si="54"/>
        <v>30.95</v>
      </c>
      <c r="BN72" s="8">
        <f t="shared" si="55"/>
        <v>32</v>
      </c>
      <c r="BO72" s="8">
        <f t="shared" si="56"/>
        <v>32</v>
      </c>
      <c r="BP72" s="139">
        <f t="shared" si="57"/>
        <v>-1.0500000000000007</v>
      </c>
      <c r="BQ72" s="139">
        <f t="shared" si="58"/>
        <v>-1.0500000000000007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960</v>
      </c>
      <c r="G73" s="16">
        <f>'[3]03'!G75</f>
        <v>0</v>
      </c>
      <c r="H73" s="17">
        <f t="shared" si="59"/>
        <v>1280</v>
      </c>
      <c r="I73" s="15">
        <f>'[3]03'!J75</f>
        <v>320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431.02</v>
      </c>
      <c r="N73" s="16">
        <f>'[3]03'!O75</f>
        <v>0</v>
      </c>
      <c r="O73" s="17">
        <f t="shared" si="60"/>
        <v>751.02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431.02</v>
      </c>
      <c r="V73" s="16">
        <f t="shared" si="32"/>
        <v>0</v>
      </c>
      <c r="W73" s="17">
        <f t="shared" si="61"/>
        <v>751.02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431.02</v>
      </c>
      <c r="AQ73" s="8">
        <f t="shared" si="34"/>
        <v>0</v>
      </c>
      <c r="AR73" s="8">
        <f t="shared" si="50"/>
        <v>687.02</v>
      </c>
      <c r="AT73" s="8">
        <v>30.95</v>
      </c>
      <c r="AU73" s="8">
        <v>30.95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30.95</v>
      </c>
      <c r="BM73" s="8">
        <f t="shared" si="54"/>
        <v>30.95</v>
      </c>
      <c r="BN73" s="8">
        <f t="shared" si="55"/>
        <v>32</v>
      </c>
      <c r="BO73" s="8">
        <f t="shared" si="56"/>
        <v>32</v>
      </c>
      <c r="BP73" s="139">
        <f t="shared" si="57"/>
        <v>-1.0500000000000007</v>
      </c>
      <c r="BQ73" s="139">
        <f t="shared" si="58"/>
        <v>-1.0500000000000007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960</v>
      </c>
      <c r="G74" s="16">
        <f>'[3]03'!G76</f>
        <v>0</v>
      </c>
      <c r="H74" s="17">
        <f t="shared" si="59"/>
        <v>1280</v>
      </c>
      <c r="I74" s="15">
        <f>'[3]03'!J76</f>
        <v>320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431.02</v>
      </c>
      <c r="N74" s="16">
        <f>'[3]03'!O76</f>
        <v>0</v>
      </c>
      <c r="O74" s="17">
        <f t="shared" si="60"/>
        <v>751.02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431.02</v>
      </c>
      <c r="V74" s="16">
        <f t="shared" si="32"/>
        <v>0</v>
      </c>
      <c r="W74" s="17">
        <f t="shared" si="61"/>
        <v>751.02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431.02</v>
      </c>
      <c r="AQ74" s="8">
        <f t="shared" si="34"/>
        <v>0</v>
      </c>
      <c r="AR74" s="8">
        <f t="shared" si="50"/>
        <v>687.02</v>
      </c>
      <c r="AT74" s="8">
        <v>30.95</v>
      </c>
      <c r="AU74" s="8">
        <v>30.95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30.95</v>
      </c>
      <c r="BM74" s="8">
        <f t="shared" si="54"/>
        <v>30.95</v>
      </c>
      <c r="BN74" s="8">
        <f t="shared" si="55"/>
        <v>32</v>
      </c>
      <c r="BO74" s="8">
        <f t="shared" si="56"/>
        <v>32</v>
      </c>
      <c r="BP74" s="139">
        <f t="shared" si="57"/>
        <v>-1.0500000000000007</v>
      </c>
      <c r="BQ74" s="139">
        <f t="shared" si="58"/>
        <v>-1.0500000000000007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980</v>
      </c>
      <c r="G75" s="16">
        <f>'[3]03'!G77</f>
        <v>0</v>
      </c>
      <c r="H75" s="17">
        <f t="shared" si="59"/>
        <v>1300</v>
      </c>
      <c r="I75" s="15">
        <f>'[3]03'!J77</f>
        <v>320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436.46</v>
      </c>
      <c r="N75" s="16">
        <f>'[3]03'!O77</f>
        <v>0</v>
      </c>
      <c r="O75" s="17">
        <f t="shared" si="60"/>
        <v>756.46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436.46</v>
      </c>
      <c r="V75" s="16">
        <f t="shared" si="32"/>
        <v>0</v>
      </c>
      <c r="W75" s="17">
        <f t="shared" si="61"/>
        <v>756.46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436.46</v>
      </c>
      <c r="AQ75" s="8">
        <f t="shared" si="34"/>
        <v>0</v>
      </c>
      <c r="AR75" s="8">
        <f t="shared" si="50"/>
        <v>692.46</v>
      </c>
      <c r="AT75" s="8">
        <v>30.95</v>
      </c>
      <c r="AU75" s="8">
        <v>30.95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30.95</v>
      </c>
      <c r="BM75" s="8">
        <f t="shared" si="54"/>
        <v>30.95</v>
      </c>
      <c r="BN75" s="8">
        <f t="shared" si="55"/>
        <v>32</v>
      </c>
      <c r="BO75" s="8">
        <f t="shared" si="56"/>
        <v>32</v>
      </c>
      <c r="BP75" s="139">
        <f t="shared" si="57"/>
        <v>-1.0500000000000007</v>
      </c>
      <c r="BQ75" s="139">
        <f t="shared" si="58"/>
        <v>-1.0500000000000007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980</v>
      </c>
      <c r="G76" s="16">
        <f>'[3]03'!G78</f>
        <v>0</v>
      </c>
      <c r="H76" s="17">
        <f t="shared" si="59"/>
        <v>1300</v>
      </c>
      <c r="I76" s="15">
        <f>'[3]03'!J78</f>
        <v>320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436.46</v>
      </c>
      <c r="N76" s="16">
        <f>'[3]03'!O78</f>
        <v>0</v>
      </c>
      <c r="O76" s="17">
        <f t="shared" si="60"/>
        <v>756.46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436.46</v>
      </c>
      <c r="V76" s="16">
        <f t="shared" si="32"/>
        <v>0</v>
      </c>
      <c r="W76" s="17">
        <f t="shared" si="61"/>
        <v>756.46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436.46</v>
      </c>
      <c r="AQ76" s="8">
        <f t="shared" si="34"/>
        <v>0</v>
      </c>
      <c r="AR76" s="8">
        <f t="shared" si="50"/>
        <v>692.46</v>
      </c>
      <c r="AT76" s="8">
        <v>30.95</v>
      </c>
      <c r="AU76" s="8">
        <v>30.95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30.95</v>
      </c>
      <c r="BM76" s="8">
        <f t="shared" si="54"/>
        <v>30.95</v>
      </c>
      <c r="BN76" s="8">
        <f t="shared" si="55"/>
        <v>32</v>
      </c>
      <c r="BO76" s="8">
        <f t="shared" si="56"/>
        <v>32</v>
      </c>
      <c r="BP76" s="139">
        <f t="shared" si="57"/>
        <v>-1.0500000000000007</v>
      </c>
      <c r="BQ76" s="139">
        <f t="shared" si="58"/>
        <v>-1.0500000000000007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980</v>
      </c>
      <c r="G77" s="16">
        <f>'[3]03'!G79</f>
        <v>0</v>
      </c>
      <c r="H77" s="17">
        <f t="shared" si="59"/>
        <v>1300</v>
      </c>
      <c r="I77" s="15">
        <f>'[3]03'!J79</f>
        <v>320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436.46</v>
      </c>
      <c r="N77" s="16">
        <f>'[3]03'!O79</f>
        <v>0</v>
      </c>
      <c r="O77" s="17">
        <f t="shared" si="60"/>
        <v>756.46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436.46</v>
      </c>
      <c r="V77" s="16">
        <f t="shared" si="32"/>
        <v>0</v>
      </c>
      <c r="W77" s="17">
        <f t="shared" si="61"/>
        <v>756.46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436.46</v>
      </c>
      <c r="AQ77" s="8">
        <f t="shared" si="34"/>
        <v>0</v>
      </c>
      <c r="AR77" s="8">
        <f t="shared" si="50"/>
        <v>692.46</v>
      </c>
      <c r="AT77" s="8">
        <v>30.95</v>
      </c>
      <c r="AU77" s="8">
        <v>30.95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30.95</v>
      </c>
      <c r="BM77" s="8">
        <f t="shared" si="54"/>
        <v>30.95</v>
      </c>
      <c r="BN77" s="8">
        <f t="shared" si="55"/>
        <v>32</v>
      </c>
      <c r="BO77" s="8">
        <f t="shared" si="56"/>
        <v>32</v>
      </c>
      <c r="BP77" s="139">
        <f t="shared" si="57"/>
        <v>-1.0500000000000007</v>
      </c>
      <c r="BQ77" s="139">
        <f t="shared" si="58"/>
        <v>-1.0500000000000007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980</v>
      </c>
      <c r="G78" s="16">
        <f>'[3]03'!G80</f>
        <v>0</v>
      </c>
      <c r="H78" s="17">
        <f t="shared" si="59"/>
        <v>1300</v>
      </c>
      <c r="I78" s="15">
        <f>'[3]03'!J80</f>
        <v>320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436.46</v>
      </c>
      <c r="N78" s="16">
        <f>'[3]03'!O80</f>
        <v>0</v>
      </c>
      <c r="O78" s="17">
        <f t="shared" si="60"/>
        <v>756.46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436.46</v>
      </c>
      <c r="V78" s="16">
        <f t="shared" si="32"/>
        <v>0</v>
      </c>
      <c r="W78" s="17">
        <f t="shared" si="61"/>
        <v>756.46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436.46</v>
      </c>
      <c r="AQ78" s="8">
        <f t="shared" si="34"/>
        <v>0</v>
      </c>
      <c r="AR78" s="8">
        <f t="shared" si="50"/>
        <v>692.46</v>
      </c>
      <c r="AT78" s="8">
        <v>30.95</v>
      </c>
      <c r="AU78" s="8">
        <v>30.95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30.95</v>
      </c>
      <c r="BM78" s="8">
        <f t="shared" si="54"/>
        <v>30.95</v>
      </c>
      <c r="BN78" s="8">
        <f t="shared" si="55"/>
        <v>32</v>
      </c>
      <c r="BO78" s="8">
        <f t="shared" si="56"/>
        <v>32</v>
      </c>
      <c r="BP78" s="139">
        <f t="shared" si="57"/>
        <v>-1.0500000000000007</v>
      </c>
      <c r="BQ78" s="139">
        <f t="shared" si="58"/>
        <v>-1.0500000000000007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980</v>
      </c>
      <c r="G79" s="16">
        <f>'[3]03'!G81</f>
        <v>0</v>
      </c>
      <c r="H79" s="17">
        <f t="shared" si="59"/>
        <v>1300</v>
      </c>
      <c r="I79" s="15">
        <f>'[3]03'!J81</f>
        <v>320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436.46</v>
      </c>
      <c r="N79" s="16">
        <f>'[3]03'!O81</f>
        <v>0</v>
      </c>
      <c r="O79" s="17">
        <f t="shared" si="60"/>
        <v>756.46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436.46</v>
      </c>
      <c r="V79" s="16">
        <f t="shared" si="32"/>
        <v>0</v>
      </c>
      <c r="W79" s="17">
        <f t="shared" si="61"/>
        <v>756.46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436.46</v>
      </c>
      <c r="AQ79" s="8">
        <f t="shared" si="34"/>
        <v>0</v>
      </c>
      <c r="AR79" s="8">
        <f t="shared" si="50"/>
        <v>692.46</v>
      </c>
      <c r="AT79" s="8">
        <v>30.95</v>
      </c>
      <c r="AU79" s="8">
        <v>30.95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30.95</v>
      </c>
      <c r="BM79" s="8">
        <f t="shared" si="54"/>
        <v>30.95</v>
      </c>
      <c r="BN79" s="8">
        <f t="shared" si="55"/>
        <v>32</v>
      </c>
      <c r="BO79" s="8">
        <f t="shared" si="56"/>
        <v>32</v>
      </c>
      <c r="BP79" s="139">
        <f t="shared" si="57"/>
        <v>-1.0500000000000007</v>
      </c>
      <c r="BQ79" s="139">
        <f t="shared" si="58"/>
        <v>-1.0500000000000007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980</v>
      </c>
      <c r="G80" s="16">
        <f>'[3]03'!G82</f>
        <v>0</v>
      </c>
      <c r="H80" s="17">
        <f t="shared" si="59"/>
        <v>1300</v>
      </c>
      <c r="I80" s="15">
        <f>'[3]03'!J82</f>
        <v>320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436.46</v>
      </c>
      <c r="N80" s="16">
        <f>'[3]03'!O82</f>
        <v>0</v>
      </c>
      <c r="O80" s="17">
        <f t="shared" si="60"/>
        <v>756.46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436.46</v>
      </c>
      <c r="V80" s="16">
        <f t="shared" si="32"/>
        <v>0</v>
      </c>
      <c r="W80" s="17">
        <f t="shared" si="61"/>
        <v>756.46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436.46</v>
      </c>
      <c r="AQ80" s="8">
        <f t="shared" si="34"/>
        <v>0</v>
      </c>
      <c r="AR80" s="8">
        <f t="shared" si="50"/>
        <v>692.46</v>
      </c>
      <c r="AT80" s="8">
        <v>30.95</v>
      </c>
      <c r="AU80" s="8">
        <v>30.95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30.95</v>
      </c>
      <c r="BM80" s="8">
        <f t="shared" si="54"/>
        <v>30.95</v>
      </c>
      <c r="BN80" s="8">
        <f t="shared" si="55"/>
        <v>32</v>
      </c>
      <c r="BO80" s="8">
        <f t="shared" si="56"/>
        <v>32</v>
      </c>
      <c r="BP80" s="139">
        <f t="shared" si="57"/>
        <v>-1.0500000000000007</v>
      </c>
      <c r="BQ80" s="139">
        <f t="shared" si="58"/>
        <v>-1.0500000000000007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980</v>
      </c>
      <c r="G81" s="16">
        <f>'[3]03'!G83</f>
        <v>0</v>
      </c>
      <c r="H81" s="17">
        <f t="shared" si="59"/>
        <v>1300</v>
      </c>
      <c r="I81" s="15">
        <f>'[3]03'!J83</f>
        <v>320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436.46</v>
      </c>
      <c r="N81" s="16">
        <f>'[3]03'!O83</f>
        <v>0</v>
      </c>
      <c r="O81" s="17">
        <f t="shared" si="60"/>
        <v>756.46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436.46</v>
      </c>
      <c r="V81" s="16">
        <f t="shared" si="32"/>
        <v>0</v>
      </c>
      <c r="W81" s="17">
        <f t="shared" si="61"/>
        <v>756.46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436.46</v>
      </c>
      <c r="AQ81" s="8">
        <f t="shared" si="34"/>
        <v>0</v>
      </c>
      <c r="AR81" s="8">
        <f t="shared" si="50"/>
        <v>692.46</v>
      </c>
      <c r="AT81" s="8">
        <v>30.95</v>
      </c>
      <c r="AU81" s="8">
        <v>30.95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30.95</v>
      </c>
      <c r="BM81" s="8">
        <f t="shared" si="54"/>
        <v>30.95</v>
      </c>
      <c r="BN81" s="8">
        <f t="shared" si="55"/>
        <v>32</v>
      </c>
      <c r="BO81" s="8">
        <f t="shared" si="56"/>
        <v>32</v>
      </c>
      <c r="BP81" s="139">
        <f t="shared" si="57"/>
        <v>-1.0500000000000007</v>
      </c>
      <c r="BQ81" s="139">
        <f t="shared" si="58"/>
        <v>-1.0500000000000007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980</v>
      </c>
      <c r="G82" s="16">
        <f>'[3]03'!G84</f>
        <v>0</v>
      </c>
      <c r="H82" s="17">
        <f t="shared" si="59"/>
        <v>1300</v>
      </c>
      <c r="I82" s="15">
        <f>'[3]03'!J84</f>
        <v>320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436.46</v>
      </c>
      <c r="N82" s="16">
        <f>'[3]03'!O84</f>
        <v>0</v>
      </c>
      <c r="O82" s="17">
        <f t="shared" si="60"/>
        <v>756.46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436.46</v>
      </c>
      <c r="V82" s="16">
        <f t="shared" si="32"/>
        <v>0</v>
      </c>
      <c r="W82" s="17">
        <f t="shared" si="61"/>
        <v>756.46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436.46</v>
      </c>
      <c r="AQ82" s="8">
        <f t="shared" si="34"/>
        <v>0</v>
      </c>
      <c r="AR82" s="8">
        <f t="shared" si="50"/>
        <v>692.46</v>
      </c>
      <c r="AT82" s="8">
        <v>30.95</v>
      </c>
      <c r="AU82" s="8">
        <v>30.95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30.95</v>
      </c>
      <c r="BM82" s="8">
        <f t="shared" si="54"/>
        <v>30.95</v>
      </c>
      <c r="BN82" s="8">
        <f t="shared" si="55"/>
        <v>32</v>
      </c>
      <c r="BO82" s="8">
        <f t="shared" si="56"/>
        <v>32</v>
      </c>
      <c r="BP82" s="139">
        <f t="shared" si="57"/>
        <v>-1.0500000000000007</v>
      </c>
      <c r="BQ82" s="139">
        <f t="shared" si="58"/>
        <v>-1.0500000000000007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980</v>
      </c>
      <c r="G83" s="16">
        <f>'[3]03'!G85</f>
        <v>0</v>
      </c>
      <c r="H83" s="17">
        <f t="shared" si="59"/>
        <v>1300</v>
      </c>
      <c r="I83" s="15">
        <f>'[3]03'!J85</f>
        <v>320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436.46</v>
      </c>
      <c r="N83" s="16">
        <f>'[3]03'!O85</f>
        <v>0</v>
      </c>
      <c r="O83" s="17">
        <f t="shared" si="60"/>
        <v>756.46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436.46</v>
      </c>
      <c r="V83" s="16">
        <f t="shared" si="32"/>
        <v>0</v>
      </c>
      <c r="W83" s="17">
        <f t="shared" si="61"/>
        <v>756.46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436.46</v>
      </c>
      <c r="AQ83" s="8">
        <f t="shared" si="34"/>
        <v>0</v>
      </c>
      <c r="AR83" s="8">
        <f t="shared" si="50"/>
        <v>692.46</v>
      </c>
      <c r="AT83" s="8">
        <v>30.95</v>
      </c>
      <c r="AU83" s="8">
        <v>30.95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30.95</v>
      </c>
      <c r="BM83" s="8">
        <f t="shared" si="54"/>
        <v>30.95</v>
      </c>
      <c r="BN83" s="8">
        <f t="shared" si="55"/>
        <v>32</v>
      </c>
      <c r="BO83" s="8">
        <f t="shared" si="56"/>
        <v>32</v>
      </c>
      <c r="BP83" s="139">
        <f t="shared" si="57"/>
        <v>-1.0500000000000007</v>
      </c>
      <c r="BQ83" s="139">
        <f t="shared" si="58"/>
        <v>-1.0500000000000007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980</v>
      </c>
      <c r="G84" s="16">
        <f>'[3]03'!G86</f>
        <v>0</v>
      </c>
      <c r="H84" s="17">
        <f t="shared" si="59"/>
        <v>1300</v>
      </c>
      <c r="I84" s="15">
        <f>'[3]03'!J86</f>
        <v>320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436.46</v>
      </c>
      <c r="N84" s="16">
        <f>'[3]03'!O86</f>
        <v>0</v>
      </c>
      <c r="O84" s="17">
        <f t="shared" si="60"/>
        <v>756.46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436.46</v>
      </c>
      <c r="V84" s="16">
        <f t="shared" si="32"/>
        <v>0</v>
      </c>
      <c r="W84" s="17">
        <f t="shared" si="61"/>
        <v>756.46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436.46</v>
      </c>
      <c r="AQ84" s="8">
        <f t="shared" si="34"/>
        <v>0</v>
      </c>
      <c r="AR84" s="8">
        <f t="shared" si="50"/>
        <v>692.46</v>
      </c>
      <c r="AT84" s="8">
        <v>30.95</v>
      </c>
      <c r="AU84" s="8">
        <v>30.95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30.95</v>
      </c>
      <c r="BM84" s="8">
        <f t="shared" si="54"/>
        <v>30.95</v>
      </c>
      <c r="BN84" s="8">
        <f t="shared" si="55"/>
        <v>32</v>
      </c>
      <c r="BO84" s="8">
        <f t="shared" si="56"/>
        <v>32</v>
      </c>
      <c r="BP84" s="139">
        <f t="shared" si="57"/>
        <v>-1.0500000000000007</v>
      </c>
      <c r="BQ84" s="139">
        <f t="shared" si="58"/>
        <v>-1.0500000000000007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980</v>
      </c>
      <c r="G85" s="16">
        <f>'[3]03'!G87</f>
        <v>0</v>
      </c>
      <c r="H85" s="17">
        <f t="shared" si="59"/>
        <v>1300</v>
      </c>
      <c r="I85" s="15">
        <f>'[3]03'!J87</f>
        <v>320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436.46</v>
      </c>
      <c r="N85" s="16">
        <f>'[3]03'!O87</f>
        <v>0</v>
      </c>
      <c r="O85" s="17">
        <f t="shared" si="60"/>
        <v>756.46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436.46</v>
      </c>
      <c r="V85" s="16">
        <f t="shared" si="32"/>
        <v>0</v>
      </c>
      <c r="W85" s="17">
        <f t="shared" si="61"/>
        <v>756.46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436.46</v>
      </c>
      <c r="AQ85" s="8">
        <f t="shared" si="34"/>
        <v>0</v>
      </c>
      <c r="AR85" s="8">
        <f t="shared" si="50"/>
        <v>692.46</v>
      </c>
      <c r="AT85" s="8">
        <v>30.95</v>
      </c>
      <c r="AU85" s="8">
        <v>30.95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30.95</v>
      </c>
      <c r="BM85" s="8">
        <f t="shared" si="54"/>
        <v>30.95</v>
      </c>
      <c r="BN85" s="8">
        <f t="shared" si="55"/>
        <v>32</v>
      </c>
      <c r="BO85" s="8">
        <f t="shared" si="56"/>
        <v>32</v>
      </c>
      <c r="BP85" s="139">
        <f t="shared" si="57"/>
        <v>-1.0500000000000007</v>
      </c>
      <c r="BQ85" s="139">
        <f t="shared" si="58"/>
        <v>-1.0500000000000007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980</v>
      </c>
      <c r="G86" s="16">
        <f>'[3]03'!G88</f>
        <v>0</v>
      </c>
      <c r="H86" s="17">
        <f t="shared" si="59"/>
        <v>1300</v>
      </c>
      <c r="I86" s="15">
        <f>'[3]03'!J88</f>
        <v>320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436.46</v>
      </c>
      <c r="N86" s="16">
        <f>'[3]03'!O88</f>
        <v>0</v>
      </c>
      <c r="O86" s="17">
        <f t="shared" si="60"/>
        <v>756.46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436.46</v>
      </c>
      <c r="V86" s="16">
        <f t="shared" si="32"/>
        <v>0</v>
      </c>
      <c r="W86" s="17">
        <f t="shared" si="61"/>
        <v>756.46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436.46</v>
      </c>
      <c r="AQ86" s="8">
        <f t="shared" si="34"/>
        <v>0</v>
      </c>
      <c r="AR86" s="8">
        <f t="shared" si="50"/>
        <v>692.46</v>
      </c>
      <c r="AT86" s="8">
        <v>30.95</v>
      </c>
      <c r="AU86" s="8">
        <v>30.95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30.95</v>
      </c>
      <c r="BM86" s="8">
        <f t="shared" si="54"/>
        <v>30.95</v>
      </c>
      <c r="BN86" s="8">
        <f t="shared" si="55"/>
        <v>32</v>
      </c>
      <c r="BO86" s="8">
        <f t="shared" si="56"/>
        <v>32</v>
      </c>
      <c r="BP86" s="139">
        <f t="shared" si="57"/>
        <v>-1.0500000000000007</v>
      </c>
      <c r="BQ86" s="139">
        <f t="shared" si="58"/>
        <v>-1.0500000000000007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980</v>
      </c>
      <c r="G87" s="16">
        <f>'[3]03'!G89</f>
        <v>0</v>
      </c>
      <c r="H87" s="17">
        <f t="shared" si="59"/>
        <v>1300</v>
      </c>
      <c r="I87" s="15">
        <f>'[3]03'!J89</f>
        <v>320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436.46</v>
      </c>
      <c r="N87" s="16">
        <f>'[3]03'!O89</f>
        <v>0</v>
      </c>
      <c r="O87" s="17">
        <f t="shared" si="60"/>
        <v>756.46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436.46</v>
      </c>
      <c r="V87" s="16">
        <f t="shared" si="32"/>
        <v>0</v>
      </c>
      <c r="W87" s="17">
        <f t="shared" si="61"/>
        <v>756.46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436.46</v>
      </c>
      <c r="AQ87" s="8">
        <f t="shared" si="34"/>
        <v>0</v>
      </c>
      <c r="AR87" s="8">
        <f t="shared" si="50"/>
        <v>692.46</v>
      </c>
      <c r="AT87" s="8">
        <v>30.95</v>
      </c>
      <c r="AU87" s="8">
        <v>30.95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30.95</v>
      </c>
      <c r="BM87" s="8">
        <f t="shared" si="54"/>
        <v>30.95</v>
      </c>
      <c r="BN87" s="8">
        <f t="shared" si="55"/>
        <v>32</v>
      </c>
      <c r="BO87" s="8">
        <f t="shared" si="56"/>
        <v>32</v>
      </c>
      <c r="BP87" s="139">
        <f t="shared" si="57"/>
        <v>-1.0500000000000007</v>
      </c>
      <c r="BQ87" s="139">
        <f t="shared" si="58"/>
        <v>-1.0500000000000007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980</v>
      </c>
      <c r="G88" s="16">
        <f>'[3]03'!G90</f>
        <v>0</v>
      </c>
      <c r="H88" s="17">
        <f t="shared" si="59"/>
        <v>1300</v>
      </c>
      <c r="I88" s="15">
        <f>'[3]03'!J90</f>
        <v>320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436.46</v>
      </c>
      <c r="N88" s="16">
        <f>'[3]03'!O90</f>
        <v>0</v>
      </c>
      <c r="O88" s="17">
        <f t="shared" si="60"/>
        <v>756.46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436.46</v>
      </c>
      <c r="V88" s="16">
        <f t="shared" si="32"/>
        <v>0</v>
      </c>
      <c r="W88" s="17">
        <f t="shared" si="61"/>
        <v>756.46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436.46</v>
      </c>
      <c r="AQ88" s="8">
        <f t="shared" si="34"/>
        <v>0</v>
      </c>
      <c r="AR88" s="8">
        <f t="shared" si="50"/>
        <v>692.46</v>
      </c>
      <c r="AT88" s="8">
        <v>30.95</v>
      </c>
      <c r="AU88" s="8">
        <v>30.95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30.95</v>
      </c>
      <c r="BM88" s="8">
        <f t="shared" si="54"/>
        <v>30.95</v>
      </c>
      <c r="BN88" s="8">
        <f t="shared" si="55"/>
        <v>32</v>
      </c>
      <c r="BO88" s="8">
        <f t="shared" si="56"/>
        <v>32</v>
      </c>
      <c r="BP88" s="139">
        <f t="shared" si="57"/>
        <v>-1.0500000000000007</v>
      </c>
      <c r="BQ88" s="139">
        <f t="shared" si="58"/>
        <v>-1.0500000000000007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980</v>
      </c>
      <c r="G89" s="16">
        <f>'[3]03'!G91</f>
        <v>0</v>
      </c>
      <c r="H89" s="17">
        <f t="shared" si="59"/>
        <v>1300</v>
      </c>
      <c r="I89" s="15">
        <f>'[3]03'!J91</f>
        <v>320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436.46</v>
      </c>
      <c r="N89" s="16">
        <f>'[3]03'!O91</f>
        <v>0</v>
      </c>
      <c r="O89" s="17">
        <f t="shared" si="60"/>
        <v>756.46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436.46</v>
      </c>
      <c r="V89" s="16">
        <f t="shared" si="32"/>
        <v>0</v>
      </c>
      <c r="W89" s="17">
        <f t="shared" si="61"/>
        <v>756.46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436.46</v>
      </c>
      <c r="AQ89" s="8">
        <f t="shared" si="34"/>
        <v>0</v>
      </c>
      <c r="AR89" s="8">
        <f t="shared" si="50"/>
        <v>692.46</v>
      </c>
      <c r="AT89" s="8">
        <v>30.95</v>
      </c>
      <c r="AU89" s="8">
        <v>30.95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30.95</v>
      </c>
      <c r="BM89" s="8">
        <f t="shared" si="54"/>
        <v>30.95</v>
      </c>
      <c r="BN89" s="8">
        <f t="shared" si="55"/>
        <v>32</v>
      </c>
      <c r="BO89" s="8">
        <f t="shared" si="56"/>
        <v>32</v>
      </c>
      <c r="BP89" s="139">
        <f t="shared" si="57"/>
        <v>-1.0500000000000007</v>
      </c>
      <c r="BQ89" s="139">
        <f t="shared" si="58"/>
        <v>-1.0500000000000007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980</v>
      </c>
      <c r="G90" s="16">
        <f>'[3]03'!G92</f>
        <v>0</v>
      </c>
      <c r="H90" s="17">
        <f t="shared" si="59"/>
        <v>1300</v>
      </c>
      <c r="I90" s="15">
        <f>'[3]03'!J92</f>
        <v>320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436.46</v>
      </c>
      <c r="N90" s="16">
        <f>'[3]03'!O92</f>
        <v>0</v>
      </c>
      <c r="O90" s="17">
        <f t="shared" si="60"/>
        <v>756.46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436.46</v>
      </c>
      <c r="V90" s="16">
        <f t="shared" si="32"/>
        <v>0</v>
      </c>
      <c r="W90" s="17">
        <f t="shared" si="61"/>
        <v>756.46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436.46</v>
      </c>
      <c r="AQ90" s="8">
        <f t="shared" si="34"/>
        <v>0</v>
      </c>
      <c r="AR90" s="8">
        <f t="shared" si="50"/>
        <v>692.46</v>
      </c>
      <c r="AT90" s="8">
        <v>30.95</v>
      </c>
      <c r="AU90" s="8">
        <v>30.95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30.95</v>
      </c>
      <c r="BM90" s="8">
        <f t="shared" si="54"/>
        <v>30.95</v>
      </c>
      <c r="BN90" s="8">
        <f t="shared" si="55"/>
        <v>32</v>
      </c>
      <c r="BO90" s="8">
        <f t="shared" si="56"/>
        <v>32</v>
      </c>
      <c r="BP90" s="139">
        <f t="shared" si="57"/>
        <v>-1.0500000000000007</v>
      </c>
      <c r="BQ90" s="139">
        <f t="shared" si="58"/>
        <v>-1.0500000000000007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980</v>
      </c>
      <c r="G91" s="16">
        <f>'[3]03'!G93</f>
        <v>0</v>
      </c>
      <c r="H91" s="17">
        <f t="shared" si="59"/>
        <v>1300</v>
      </c>
      <c r="I91" s="15">
        <f>'[3]03'!J93</f>
        <v>320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446.46</v>
      </c>
      <c r="N91" s="16">
        <f>'[3]03'!O93</f>
        <v>0</v>
      </c>
      <c r="O91" s="17">
        <f t="shared" si="60"/>
        <v>766.46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446.46</v>
      </c>
      <c r="V91" s="16">
        <f t="shared" si="32"/>
        <v>0</v>
      </c>
      <c r="W91" s="17">
        <f t="shared" si="61"/>
        <v>766.46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446.46</v>
      </c>
      <c r="AQ91" s="8">
        <f t="shared" si="34"/>
        <v>0</v>
      </c>
      <c r="AR91" s="8">
        <f t="shared" si="50"/>
        <v>702.46</v>
      </c>
      <c r="AT91" s="8">
        <v>30.95</v>
      </c>
      <c r="AU91" s="8">
        <v>30.95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30.95</v>
      </c>
      <c r="BM91" s="8">
        <f t="shared" si="54"/>
        <v>30.95</v>
      </c>
      <c r="BN91" s="8">
        <f t="shared" si="55"/>
        <v>32</v>
      </c>
      <c r="BO91" s="8">
        <f t="shared" si="56"/>
        <v>32</v>
      </c>
      <c r="BP91" s="139">
        <f t="shared" si="57"/>
        <v>-1.0500000000000007</v>
      </c>
      <c r="BQ91" s="139">
        <f t="shared" si="58"/>
        <v>-1.0500000000000007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980</v>
      </c>
      <c r="G92" s="16">
        <f>'[3]03'!G94</f>
        <v>0</v>
      </c>
      <c r="H92" s="17">
        <f t="shared" si="59"/>
        <v>1300</v>
      </c>
      <c r="I92" s="15">
        <f>'[3]03'!J94</f>
        <v>320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446.46</v>
      </c>
      <c r="N92" s="16">
        <f>'[3]03'!O94</f>
        <v>0</v>
      </c>
      <c r="O92" s="17">
        <f t="shared" si="60"/>
        <v>766.46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446.46</v>
      </c>
      <c r="V92" s="16">
        <f t="shared" si="32"/>
        <v>0</v>
      </c>
      <c r="W92" s="17">
        <f t="shared" si="61"/>
        <v>766.46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446.46</v>
      </c>
      <c r="AQ92" s="8">
        <f t="shared" si="34"/>
        <v>0</v>
      </c>
      <c r="AR92" s="8">
        <f t="shared" si="50"/>
        <v>702.46</v>
      </c>
      <c r="AT92" s="8">
        <v>30.95</v>
      </c>
      <c r="AU92" s="8">
        <v>30.95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30.95</v>
      </c>
      <c r="BM92" s="8">
        <f t="shared" si="54"/>
        <v>30.95</v>
      </c>
      <c r="BN92" s="8">
        <f t="shared" si="55"/>
        <v>32</v>
      </c>
      <c r="BO92" s="8">
        <f t="shared" si="56"/>
        <v>32</v>
      </c>
      <c r="BP92" s="139">
        <f t="shared" si="57"/>
        <v>-1.0500000000000007</v>
      </c>
      <c r="BQ92" s="139">
        <f t="shared" si="58"/>
        <v>-1.0500000000000007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980</v>
      </c>
      <c r="G93" s="16">
        <f>'[3]03'!G95</f>
        <v>0</v>
      </c>
      <c r="H93" s="17">
        <f t="shared" si="59"/>
        <v>1300</v>
      </c>
      <c r="I93" s="15">
        <f>'[3]03'!J95</f>
        <v>320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456.46</v>
      </c>
      <c r="N93" s="16">
        <f>'[3]03'!O95</f>
        <v>0</v>
      </c>
      <c r="O93" s="17">
        <f t="shared" si="60"/>
        <v>776.46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456.46</v>
      </c>
      <c r="V93" s="16">
        <f t="shared" si="32"/>
        <v>0</v>
      </c>
      <c r="W93" s="17">
        <f t="shared" si="61"/>
        <v>776.46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456.46</v>
      </c>
      <c r="AQ93" s="8">
        <f t="shared" si="34"/>
        <v>0</v>
      </c>
      <c r="AR93" s="8">
        <f t="shared" si="50"/>
        <v>712.46</v>
      </c>
      <c r="AT93" s="8">
        <v>30.95</v>
      </c>
      <c r="AU93" s="8">
        <v>30.95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30.95</v>
      </c>
      <c r="BM93" s="8">
        <f t="shared" si="54"/>
        <v>30.95</v>
      </c>
      <c r="BN93" s="8">
        <f t="shared" si="55"/>
        <v>32</v>
      </c>
      <c r="BO93" s="8">
        <f t="shared" si="56"/>
        <v>32</v>
      </c>
      <c r="BP93" s="139">
        <f t="shared" si="57"/>
        <v>-1.0500000000000007</v>
      </c>
      <c r="BQ93" s="139">
        <f t="shared" si="58"/>
        <v>-1.0500000000000007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980</v>
      </c>
      <c r="G94" s="16">
        <f>'[3]03'!G96</f>
        <v>0</v>
      </c>
      <c r="H94" s="17">
        <f t="shared" si="59"/>
        <v>1300</v>
      </c>
      <c r="I94" s="15">
        <f>'[3]03'!J96</f>
        <v>320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476.46</v>
      </c>
      <c r="N94" s="16">
        <f>'[3]03'!O96</f>
        <v>0</v>
      </c>
      <c r="O94" s="17">
        <f t="shared" si="60"/>
        <v>796.46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476.46</v>
      </c>
      <c r="V94" s="16">
        <f t="shared" si="32"/>
        <v>0</v>
      </c>
      <c r="W94" s="17">
        <f t="shared" si="61"/>
        <v>796.46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476.46</v>
      </c>
      <c r="AQ94" s="8">
        <f t="shared" si="34"/>
        <v>0</v>
      </c>
      <c r="AR94" s="8">
        <f t="shared" si="50"/>
        <v>732.46</v>
      </c>
      <c r="AT94" s="8">
        <v>30.95</v>
      </c>
      <c r="AU94" s="8">
        <v>30.95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30.95</v>
      </c>
      <c r="BM94" s="8">
        <f t="shared" si="54"/>
        <v>30.95</v>
      </c>
      <c r="BN94" s="8">
        <f t="shared" si="55"/>
        <v>32</v>
      </c>
      <c r="BO94" s="8">
        <f t="shared" si="56"/>
        <v>32</v>
      </c>
      <c r="BP94" s="139">
        <f t="shared" si="57"/>
        <v>-1.0500000000000007</v>
      </c>
      <c r="BQ94" s="139">
        <f t="shared" si="58"/>
        <v>-1.0500000000000007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980</v>
      </c>
      <c r="G95" s="16">
        <f>'[3]03'!G97</f>
        <v>0</v>
      </c>
      <c r="H95" s="17">
        <f t="shared" si="59"/>
        <v>1300</v>
      </c>
      <c r="I95" s="15">
        <f>'[3]03'!J97</f>
        <v>320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546.46</v>
      </c>
      <c r="N95" s="16">
        <f>'[3]03'!O97</f>
        <v>0</v>
      </c>
      <c r="O95" s="17">
        <f t="shared" si="60"/>
        <v>866.46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546.46</v>
      </c>
      <c r="V95" s="16">
        <f t="shared" si="32"/>
        <v>0</v>
      </c>
      <c r="W95" s="17">
        <f t="shared" si="61"/>
        <v>866.46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546.46</v>
      </c>
      <c r="AQ95" s="8">
        <f t="shared" si="34"/>
        <v>0</v>
      </c>
      <c r="AR95" s="8">
        <f t="shared" si="50"/>
        <v>802.46</v>
      </c>
      <c r="AT95" s="8">
        <v>30.95</v>
      </c>
      <c r="AU95" s="8">
        <v>30.95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30.95</v>
      </c>
      <c r="BM95" s="8">
        <f t="shared" si="54"/>
        <v>30.95</v>
      </c>
      <c r="BN95" s="8">
        <f t="shared" si="55"/>
        <v>32</v>
      </c>
      <c r="BO95" s="8">
        <f t="shared" si="56"/>
        <v>32</v>
      </c>
      <c r="BP95" s="139">
        <f t="shared" si="57"/>
        <v>-1.0500000000000007</v>
      </c>
      <c r="BQ95" s="139">
        <f t="shared" si="58"/>
        <v>-1.0500000000000007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980</v>
      </c>
      <c r="G96" s="16">
        <f>'[3]03'!G98</f>
        <v>0</v>
      </c>
      <c r="H96" s="17">
        <f t="shared" si="59"/>
        <v>1300</v>
      </c>
      <c r="I96" s="15">
        <f>'[3]03'!J98</f>
        <v>320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546.46</v>
      </c>
      <c r="N96" s="16">
        <f>'[3]03'!O98</f>
        <v>0</v>
      </c>
      <c r="O96" s="17">
        <f t="shared" si="60"/>
        <v>866.46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546.46</v>
      </c>
      <c r="V96" s="16">
        <f t="shared" si="32"/>
        <v>0</v>
      </c>
      <c r="W96" s="17">
        <f t="shared" si="61"/>
        <v>866.46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546.46</v>
      </c>
      <c r="AQ96" s="8">
        <f t="shared" si="34"/>
        <v>0</v>
      </c>
      <c r="AR96" s="8">
        <f t="shared" si="50"/>
        <v>802.46</v>
      </c>
      <c r="AT96" s="8">
        <v>30.95</v>
      </c>
      <c r="AU96" s="8">
        <v>30.95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30.95</v>
      </c>
      <c r="BM96" s="8">
        <f t="shared" si="54"/>
        <v>30.95</v>
      </c>
      <c r="BN96" s="8">
        <f t="shared" si="55"/>
        <v>32</v>
      </c>
      <c r="BO96" s="8">
        <f t="shared" si="56"/>
        <v>32</v>
      </c>
      <c r="BP96" s="139">
        <f t="shared" si="57"/>
        <v>-1.0500000000000007</v>
      </c>
      <c r="BQ96" s="139">
        <f t="shared" si="58"/>
        <v>-1.0500000000000007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980</v>
      </c>
      <c r="G97" s="16">
        <f>'[3]03'!G99</f>
        <v>0</v>
      </c>
      <c r="H97" s="17">
        <f t="shared" si="59"/>
        <v>1300</v>
      </c>
      <c r="I97" s="15">
        <f>'[3]03'!J99</f>
        <v>320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546.46</v>
      </c>
      <c r="N97" s="16">
        <f>'[3]03'!O99</f>
        <v>0</v>
      </c>
      <c r="O97" s="17">
        <f t="shared" si="60"/>
        <v>866.46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546.46</v>
      </c>
      <c r="V97" s="16">
        <f t="shared" si="32"/>
        <v>0</v>
      </c>
      <c r="W97" s="17">
        <f t="shared" si="61"/>
        <v>866.46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546.46</v>
      </c>
      <c r="AQ97" s="8">
        <f t="shared" si="34"/>
        <v>0</v>
      </c>
      <c r="AR97" s="8">
        <f t="shared" si="50"/>
        <v>802.46</v>
      </c>
      <c r="AT97" s="8">
        <v>30.95</v>
      </c>
      <c r="AU97" s="8">
        <v>30.95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30.95</v>
      </c>
      <c r="BM97" s="8">
        <f t="shared" si="54"/>
        <v>30.95</v>
      </c>
      <c r="BN97" s="8">
        <f t="shared" si="55"/>
        <v>32</v>
      </c>
      <c r="BO97" s="8">
        <f t="shared" si="56"/>
        <v>32</v>
      </c>
      <c r="BP97" s="139">
        <f t="shared" si="57"/>
        <v>-1.0500000000000007</v>
      </c>
      <c r="BQ97" s="139">
        <f t="shared" si="58"/>
        <v>-1.0500000000000007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980</v>
      </c>
      <c r="G98" s="16">
        <f>'[3]03'!G100</f>
        <v>0</v>
      </c>
      <c r="H98" s="17">
        <f t="shared" si="59"/>
        <v>1300</v>
      </c>
      <c r="I98" s="15">
        <f>'[3]03'!J100</f>
        <v>320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546.46</v>
      </c>
      <c r="N98" s="16">
        <f>'[3]03'!O100</f>
        <v>0</v>
      </c>
      <c r="O98" s="17">
        <f t="shared" si="60"/>
        <v>866.46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546.46</v>
      </c>
      <c r="V98" s="16">
        <f t="shared" si="32"/>
        <v>0</v>
      </c>
      <c r="W98" s="17">
        <f t="shared" si="61"/>
        <v>866.46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546.46</v>
      </c>
      <c r="AQ98" s="8">
        <f t="shared" si="34"/>
        <v>0</v>
      </c>
      <c r="AR98" s="8">
        <f t="shared" si="50"/>
        <v>802.46</v>
      </c>
      <c r="AT98" s="8">
        <v>30.95</v>
      </c>
      <c r="AU98" s="8">
        <v>30.95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30.95</v>
      </c>
      <c r="BM98" s="8">
        <f t="shared" si="54"/>
        <v>30.95</v>
      </c>
      <c r="BN98" s="8">
        <f t="shared" si="55"/>
        <v>32</v>
      </c>
      <c r="BO98" s="8">
        <f t="shared" si="56"/>
        <v>32</v>
      </c>
      <c r="BP98" s="139">
        <f t="shared" si="57"/>
        <v>-1.0500000000000007</v>
      </c>
      <c r="BQ98" s="139">
        <f t="shared" si="58"/>
        <v>-1.0500000000000007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10.449074999999999</v>
      </c>
      <c r="N99" s="15">
        <f t="shared" si="62"/>
        <v>0</v>
      </c>
      <c r="O99" s="15">
        <f t="shared" si="62"/>
        <v>18.129074999999986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10.449074999999999</v>
      </c>
      <c r="V99" s="15">
        <f t="shared" si="62"/>
        <v>0</v>
      </c>
      <c r="W99" s="15">
        <f t="shared" si="62"/>
        <v>18.129074999999986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1.1212499999999988E-2</v>
      </c>
      <c r="AC99" s="15">
        <f t="shared" si="62"/>
        <v>0</v>
      </c>
      <c r="AD99" s="15">
        <f t="shared" si="62"/>
        <v>0.77921250000000009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1.1212499999999988E-2</v>
      </c>
      <c r="AJ99" s="15">
        <f t="shared" si="62"/>
        <v>0</v>
      </c>
      <c r="AK99" s="15">
        <f t="shared" si="62"/>
        <v>0.77921250000000009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10.42665</v>
      </c>
      <c r="AQ99" s="15">
        <f t="shared" si="62"/>
        <v>0</v>
      </c>
      <c r="AR99" s="15">
        <f t="shared" si="62"/>
        <v>16.570649999999979</v>
      </c>
      <c r="AS99" s="15">
        <f t="shared" si="62"/>
        <v>0</v>
      </c>
      <c r="AT99" s="15">
        <f t="shared" si="62"/>
        <v>0.75814249999999861</v>
      </c>
      <c r="AU99" s="15">
        <f t="shared" si="62"/>
        <v>0.75814249999999861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1.1212499999999988E-2</v>
      </c>
      <c r="BB99" s="15">
        <f t="shared" si="62"/>
        <v>0</v>
      </c>
      <c r="BC99" s="15">
        <f t="shared" si="62"/>
        <v>0.77921250000000009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1.1212499999999988E-2</v>
      </c>
      <c r="BI99" s="15">
        <f t="shared" si="62"/>
        <v>0</v>
      </c>
      <c r="BJ99" s="15">
        <f t="shared" ref="BJ99:BQ99" si="63">SUM(BJ3:BJ98)/4000</f>
        <v>0.77921250000000009</v>
      </c>
      <c r="BK99" s="15"/>
      <c r="BL99" s="15">
        <f t="shared" si="63"/>
        <v>0.75814249999999861</v>
      </c>
      <c r="BM99" s="15">
        <f t="shared" si="63"/>
        <v>0.75814249999999861</v>
      </c>
      <c r="BN99" s="15">
        <f t="shared" si="63"/>
        <v>0.77921250000000009</v>
      </c>
      <c r="BO99" s="15">
        <f t="shared" si="63"/>
        <v>0.77921250000000009</v>
      </c>
      <c r="BP99" s="15">
        <f t="shared" si="63"/>
        <v>-2.1069999999999943E-2</v>
      </c>
      <c r="BQ99" s="15">
        <f t="shared" si="63"/>
        <v>-2.1069999999999943E-2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45172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45172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75.349999999999994</v>
      </c>
      <c r="J3">
        <f>BYPL_EOD!AE3+BYPL_EOD!AF3</f>
        <v>42.59</v>
      </c>
      <c r="K3">
        <f>MES_EOD!AE3+MES_EOD!AF3</f>
        <v>16.14</v>
      </c>
      <c r="L3">
        <f>NDMC_EOD!AE3+NDMC_EOD!AF3</f>
        <v>79.58</v>
      </c>
      <c r="M3">
        <f>TPDDL_EOD!AE3+TPDDL_EOD!AF3</f>
        <v>51.35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75.347156711067498</v>
      </c>
      <c r="Q3">
        <v>42.588392890834314</v>
      </c>
      <c r="R3">
        <v>16.139390966378627</v>
      </c>
      <c r="S3">
        <v>79.576997094449268</v>
      </c>
      <c r="T3">
        <v>51.348062337270292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75.349999999999994</v>
      </c>
      <c r="J4">
        <f>BYPL_EOD!AE4+BYPL_EOD!AF4</f>
        <v>42.59</v>
      </c>
      <c r="K4">
        <f>MES_EOD!AE4+MES_EOD!AF4</f>
        <v>16.14</v>
      </c>
      <c r="L4">
        <f>NDMC_EOD!AE4+NDMC_EOD!AF4</f>
        <v>79.58</v>
      </c>
      <c r="M4">
        <f>TPDDL_EOD!AE4+TPDDL_EOD!AF4</f>
        <v>51.35</v>
      </c>
      <c r="N4">
        <f t="shared" si="0"/>
        <v>265.01</v>
      </c>
      <c r="O4" s="112">
        <f t="shared" si="1"/>
        <v>-9.9999999999909051E-3</v>
      </c>
      <c r="P4">
        <v>75.347156711067498</v>
      </c>
      <c r="Q4">
        <v>42.588392890834314</v>
      </c>
      <c r="R4">
        <v>16.139390966378627</v>
      </c>
      <c r="S4">
        <v>79.576997094449268</v>
      </c>
      <c r="T4">
        <v>51.348062337270292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75.349999999999994</v>
      </c>
      <c r="J5">
        <f>BYPL_EOD!AE5+BYPL_EOD!AF5</f>
        <v>42.59</v>
      </c>
      <c r="K5">
        <f>MES_EOD!AE5+MES_EOD!AF5</f>
        <v>16.14</v>
      </c>
      <c r="L5">
        <f>NDMC_EOD!AE5+NDMC_EOD!AF5</f>
        <v>79.58</v>
      </c>
      <c r="M5">
        <f>TPDDL_EOD!AE5+TPDDL_EOD!AF5</f>
        <v>51.35</v>
      </c>
      <c r="N5">
        <f t="shared" si="0"/>
        <v>265.01</v>
      </c>
      <c r="O5" s="112">
        <f t="shared" si="1"/>
        <v>-9.9999999999909051E-3</v>
      </c>
      <c r="P5">
        <v>75.347156711067498</v>
      </c>
      <c r="Q5">
        <v>42.588392890834314</v>
      </c>
      <c r="R5">
        <v>16.139390966378627</v>
      </c>
      <c r="S5">
        <v>79.576997094449268</v>
      </c>
      <c r="T5">
        <v>51.348062337270292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75.349999999999994</v>
      </c>
      <c r="J6">
        <f>BYPL_EOD!AE6+BYPL_EOD!AF6</f>
        <v>42.59</v>
      </c>
      <c r="K6">
        <f>MES_EOD!AE6+MES_EOD!AF6</f>
        <v>16.14</v>
      </c>
      <c r="L6">
        <f>NDMC_EOD!AE6+NDMC_EOD!AF6</f>
        <v>79.58</v>
      </c>
      <c r="M6">
        <f>TPDDL_EOD!AE6+TPDDL_EOD!AF6</f>
        <v>51.35</v>
      </c>
      <c r="N6">
        <f t="shared" si="0"/>
        <v>265.01</v>
      </c>
      <c r="O6" s="112">
        <f t="shared" si="1"/>
        <v>-9.9999999999909051E-3</v>
      </c>
      <c r="P6">
        <v>75.347156711067498</v>
      </c>
      <c r="Q6">
        <v>42.588392890834314</v>
      </c>
      <c r="R6">
        <v>16.139390966378627</v>
      </c>
      <c r="S6">
        <v>79.576997094449268</v>
      </c>
      <c r="T6">
        <v>51.348062337270292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75.349999999999994</v>
      </c>
      <c r="J7">
        <f>BYPL_EOD!AE7+BYPL_EOD!AF7</f>
        <v>42.59</v>
      </c>
      <c r="K7">
        <f>MES_EOD!AE7+MES_EOD!AF7</f>
        <v>16.14</v>
      </c>
      <c r="L7">
        <f>NDMC_EOD!AE7+NDMC_EOD!AF7</f>
        <v>79.58</v>
      </c>
      <c r="M7">
        <f>TPDDL_EOD!AE7+TPDDL_EOD!AF7</f>
        <v>51.35</v>
      </c>
      <c r="N7">
        <f t="shared" si="0"/>
        <v>265.01</v>
      </c>
      <c r="O7" s="112">
        <f t="shared" si="1"/>
        <v>-9.9999999999909051E-3</v>
      </c>
      <c r="P7">
        <v>75.347156711067498</v>
      </c>
      <c r="Q7">
        <v>42.588392890834314</v>
      </c>
      <c r="R7">
        <v>16.139390966378627</v>
      </c>
      <c r="S7">
        <v>79.576997094449268</v>
      </c>
      <c r="T7">
        <v>51.348062337270292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75.349999999999994</v>
      </c>
      <c r="J8">
        <f>BYPL_EOD!AE8+BYPL_EOD!AF8</f>
        <v>42.59</v>
      </c>
      <c r="K8">
        <f>MES_EOD!AE8+MES_EOD!AF8</f>
        <v>16.14</v>
      </c>
      <c r="L8">
        <f>NDMC_EOD!AE8+NDMC_EOD!AF8</f>
        <v>79.58</v>
      </c>
      <c r="M8">
        <f>TPDDL_EOD!AE8+TPDDL_EOD!AF8</f>
        <v>51.35</v>
      </c>
      <c r="N8">
        <f t="shared" si="0"/>
        <v>265.01</v>
      </c>
      <c r="O8" s="112">
        <f t="shared" si="1"/>
        <v>-9.9999999999909051E-3</v>
      </c>
      <c r="P8">
        <v>75.347156711067498</v>
      </c>
      <c r="Q8">
        <v>42.588392890834314</v>
      </c>
      <c r="R8">
        <v>16.139390966378627</v>
      </c>
      <c r="S8">
        <v>79.576997094449268</v>
      </c>
      <c r="T8">
        <v>51.348062337270292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75.349999999999994</v>
      </c>
      <c r="J9">
        <f>BYPL_EOD!AE9+BYPL_EOD!AF9</f>
        <v>42.59</v>
      </c>
      <c r="K9">
        <f>MES_EOD!AE9+MES_EOD!AF9</f>
        <v>16.14</v>
      </c>
      <c r="L9">
        <f>NDMC_EOD!AE9+NDMC_EOD!AF9</f>
        <v>79.58</v>
      </c>
      <c r="M9">
        <f>TPDDL_EOD!AE9+TPDDL_EOD!AF9</f>
        <v>51.35</v>
      </c>
      <c r="N9">
        <f t="shared" si="0"/>
        <v>265.01</v>
      </c>
      <c r="O9" s="112">
        <f t="shared" si="1"/>
        <v>-9.9999999999909051E-3</v>
      </c>
      <c r="P9">
        <v>75.347156711067498</v>
      </c>
      <c r="Q9">
        <v>42.588392890834314</v>
      </c>
      <c r="R9">
        <v>16.139390966378627</v>
      </c>
      <c r="S9">
        <v>79.576997094449268</v>
      </c>
      <c r="T9">
        <v>51.348062337270292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75.349999999999994</v>
      </c>
      <c r="J10">
        <f>BYPL_EOD!AE10+BYPL_EOD!AF10</f>
        <v>42.59</v>
      </c>
      <c r="K10">
        <f>MES_EOD!AE10+MES_EOD!AF10</f>
        <v>16.14</v>
      </c>
      <c r="L10">
        <f>NDMC_EOD!AE10+NDMC_EOD!AF10</f>
        <v>79.58</v>
      </c>
      <c r="M10">
        <f>TPDDL_EOD!AE10+TPDDL_EOD!AF10</f>
        <v>51.35</v>
      </c>
      <c r="N10">
        <f t="shared" si="0"/>
        <v>265.01</v>
      </c>
      <c r="O10" s="112">
        <f t="shared" si="1"/>
        <v>-9.9999999999909051E-3</v>
      </c>
      <c r="P10">
        <v>75.347156711067498</v>
      </c>
      <c r="Q10">
        <v>42.588392890834314</v>
      </c>
      <c r="R10">
        <v>16.139390966378627</v>
      </c>
      <c r="S10">
        <v>79.576997094449268</v>
      </c>
      <c r="T10">
        <v>51.348062337270292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75.349999999999994</v>
      </c>
      <c r="J11">
        <f>BYPL_EOD!AE11+BYPL_EOD!AF11</f>
        <v>42.59</v>
      </c>
      <c r="K11">
        <f>MES_EOD!AE11+MES_EOD!AF11</f>
        <v>16.14</v>
      </c>
      <c r="L11">
        <f>NDMC_EOD!AE11+NDMC_EOD!AF11</f>
        <v>79.58</v>
      </c>
      <c r="M11">
        <f>TPDDL_EOD!AE11+TPDDL_EOD!AF11</f>
        <v>51.35</v>
      </c>
      <c r="N11">
        <f t="shared" si="0"/>
        <v>265.01</v>
      </c>
      <c r="O11" s="112">
        <f t="shared" si="1"/>
        <v>-9.9999999999909051E-3</v>
      </c>
      <c r="P11">
        <v>75.347156711067498</v>
      </c>
      <c r="Q11">
        <v>42.588392890834314</v>
      </c>
      <c r="R11">
        <v>16.139390966378627</v>
      </c>
      <c r="S11">
        <v>79.576997094449268</v>
      </c>
      <c r="T11">
        <v>51.348062337270292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75.349999999999994</v>
      </c>
      <c r="J12">
        <f>BYPL_EOD!AE12+BYPL_EOD!AF12</f>
        <v>42.59</v>
      </c>
      <c r="K12">
        <f>MES_EOD!AE12+MES_EOD!AF12</f>
        <v>16.14</v>
      </c>
      <c r="L12">
        <f>NDMC_EOD!AE12+NDMC_EOD!AF12</f>
        <v>79.58</v>
      </c>
      <c r="M12">
        <f>TPDDL_EOD!AE12+TPDDL_EOD!AF12</f>
        <v>51.35</v>
      </c>
      <c r="N12">
        <f t="shared" si="0"/>
        <v>265.01</v>
      </c>
      <c r="O12" s="112">
        <f t="shared" si="1"/>
        <v>-9.9999999999909051E-3</v>
      </c>
      <c r="P12">
        <v>75.347156711067498</v>
      </c>
      <c r="Q12">
        <v>42.588392890834314</v>
      </c>
      <c r="R12">
        <v>16.139390966378627</v>
      </c>
      <c r="S12">
        <v>79.576997094449268</v>
      </c>
      <c r="T12">
        <v>51.348062337270292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75.349999999999994</v>
      </c>
      <c r="J13">
        <f>BYPL_EOD!AE13+BYPL_EOD!AF13</f>
        <v>42.59</v>
      </c>
      <c r="K13">
        <f>MES_EOD!AE13+MES_EOD!AF13</f>
        <v>16.14</v>
      </c>
      <c r="L13">
        <f>NDMC_EOD!AE13+NDMC_EOD!AF13</f>
        <v>79.58</v>
      </c>
      <c r="M13">
        <f>TPDDL_EOD!AE13+TPDDL_EOD!AF13</f>
        <v>51.35</v>
      </c>
      <c r="N13">
        <f t="shared" si="0"/>
        <v>265.01</v>
      </c>
      <c r="O13" s="112">
        <f t="shared" si="1"/>
        <v>-9.9999999999909051E-3</v>
      </c>
      <c r="P13">
        <v>75.347156711067498</v>
      </c>
      <c r="Q13">
        <v>42.588392890834314</v>
      </c>
      <c r="R13">
        <v>16.139390966378627</v>
      </c>
      <c r="S13">
        <v>79.576997094449268</v>
      </c>
      <c r="T13">
        <v>51.348062337270292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75.349999999999994</v>
      </c>
      <c r="J14">
        <f>BYPL_EOD!AE14+BYPL_EOD!AF14</f>
        <v>42.59</v>
      </c>
      <c r="K14">
        <f>MES_EOD!AE14+MES_EOD!AF14</f>
        <v>16.14</v>
      </c>
      <c r="L14">
        <f>NDMC_EOD!AE14+NDMC_EOD!AF14</f>
        <v>79.58</v>
      </c>
      <c r="M14">
        <f>TPDDL_EOD!AE14+TPDDL_EOD!AF14</f>
        <v>51.35</v>
      </c>
      <c r="N14">
        <f t="shared" si="0"/>
        <v>265.01</v>
      </c>
      <c r="O14" s="112">
        <f t="shared" si="1"/>
        <v>-9.9999999999909051E-3</v>
      </c>
      <c r="P14">
        <v>75.347156711067498</v>
      </c>
      <c r="Q14">
        <v>42.588392890834314</v>
      </c>
      <c r="R14">
        <v>16.139390966378627</v>
      </c>
      <c r="S14">
        <v>79.576997094449268</v>
      </c>
      <c r="T14">
        <v>51.348062337270292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75.349999999999994</v>
      </c>
      <c r="J15">
        <f>BYPL_EOD!AE15+BYPL_EOD!AF15</f>
        <v>42.59</v>
      </c>
      <c r="K15">
        <f>MES_EOD!AE15+MES_EOD!AF15</f>
        <v>16.14</v>
      </c>
      <c r="L15">
        <f>NDMC_EOD!AE15+NDMC_EOD!AF15</f>
        <v>79.58</v>
      </c>
      <c r="M15">
        <f>TPDDL_EOD!AE15+TPDDL_EOD!AF15</f>
        <v>51.35</v>
      </c>
      <c r="N15">
        <f t="shared" si="0"/>
        <v>265.01</v>
      </c>
      <c r="O15" s="112">
        <f t="shared" si="1"/>
        <v>-9.9999999999909051E-3</v>
      </c>
      <c r="P15">
        <v>75.347156711067498</v>
      </c>
      <c r="Q15">
        <v>42.588392890834314</v>
      </c>
      <c r="R15">
        <v>16.139390966378627</v>
      </c>
      <c r="S15">
        <v>79.576997094449268</v>
      </c>
      <c r="T15">
        <v>51.348062337270292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75.349999999999994</v>
      </c>
      <c r="J16">
        <f>BYPL_EOD!AE16+BYPL_EOD!AF16</f>
        <v>42.59</v>
      </c>
      <c r="K16">
        <f>MES_EOD!AE16+MES_EOD!AF16</f>
        <v>16.14</v>
      </c>
      <c r="L16">
        <f>NDMC_EOD!AE16+NDMC_EOD!AF16</f>
        <v>79.58</v>
      </c>
      <c r="M16">
        <f>TPDDL_EOD!AE16+TPDDL_EOD!AF16</f>
        <v>51.35</v>
      </c>
      <c r="N16">
        <f t="shared" si="0"/>
        <v>265.01</v>
      </c>
      <c r="O16" s="112">
        <f t="shared" si="1"/>
        <v>-9.9999999999909051E-3</v>
      </c>
      <c r="P16">
        <v>75.347156711067498</v>
      </c>
      <c r="Q16">
        <v>42.588392890834314</v>
      </c>
      <c r="R16">
        <v>16.139390966378627</v>
      </c>
      <c r="S16">
        <v>79.576997094449268</v>
      </c>
      <c r="T16">
        <v>51.348062337270292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75.349999999999994</v>
      </c>
      <c r="J17">
        <f>BYPL_EOD!AE17+BYPL_EOD!AF17</f>
        <v>42.59</v>
      </c>
      <c r="K17">
        <f>MES_EOD!AE17+MES_EOD!AF17</f>
        <v>16.14</v>
      </c>
      <c r="L17">
        <f>NDMC_EOD!AE17+NDMC_EOD!AF17</f>
        <v>79.58</v>
      </c>
      <c r="M17">
        <f>TPDDL_EOD!AE17+TPDDL_EOD!AF17</f>
        <v>51.35</v>
      </c>
      <c r="N17">
        <f t="shared" si="0"/>
        <v>265.01</v>
      </c>
      <c r="O17" s="112">
        <f t="shared" si="1"/>
        <v>-9.9999999999909051E-3</v>
      </c>
      <c r="P17">
        <v>75.347156711067498</v>
      </c>
      <c r="Q17">
        <v>42.588392890834314</v>
      </c>
      <c r="R17">
        <v>16.139390966378627</v>
      </c>
      <c r="S17">
        <v>79.576997094449268</v>
      </c>
      <c r="T17">
        <v>51.348062337270292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75.349999999999994</v>
      </c>
      <c r="J18">
        <f>BYPL_EOD!AE18+BYPL_EOD!AF18</f>
        <v>42.59</v>
      </c>
      <c r="K18">
        <f>MES_EOD!AE18+MES_EOD!AF18</f>
        <v>16.14</v>
      </c>
      <c r="L18">
        <f>NDMC_EOD!AE18+NDMC_EOD!AF18</f>
        <v>79.58</v>
      </c>
      <c r="M18">
        <f>TPDDL_EOD!AE18+TPDDL_EOD!AF18</f>
        <v>51.35</v>
      </c>
      <c r="N18">
        <f t="shared" si="0"/>
        <v>265.01</v>
      </c>
      <c r="O18" s="112">
        <f t="shared" si="1"/>
        <v>-9.9999999999909051E-3</v>
      </c>
      <c r="P18">
        <v>75.347156711067498</v>
      </c>
      <c r="Q18">
        <v>42.588392890834314</v>
      </c>
      <c r="R18">
        <v>16.139390966378627</v>
      </c>
      <c r="S18">
        <v>79.576997094449268</v>
      </c>
      <c r="T18">
        <v>51.348062337270292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75.349999999999994</v>
      </c>
      <c r="J19">
        <f>BYPL_EOD!AE19+BYPL_EOD!AF19</f>
        <v>42.59</v>
      </c>
      <c r="K19">
        <f>MES_EOD!AE19+MES_EOD!AF19</f>
        <v>16.14</v>
      </c>
      <c r="L19">
        <f>NDMC_EOD!AE19+NDMC_EOD!AF19</f>
        <v>79.58</v>
      </c>
      <c r="M19">
        <f>TPDDL_EOD!AE19+TPDDL_EOD!AF19</f>
        <v>51.35</v>
      </c>
      <c r="N19">
        <f t="shared" si="0"/>
        <v>265.01</v>
      </c>
      <c r="O19" s="112">
        <f t="shared" si="1"/>
        <v>-9.9999999999909051E-3</v>
      </c>
      <c r="P19">
        <v>75.347156711067498</v>
      </c>
      <c r="Q19">
        <v>42.588392890834314</v>
      </c>
      <c r="R19">
        <v>16.139390966378627</v>
      </c>
      <c r="S19">
        <v>79.576997094449268</v>
      </c>
      <c r="T19">
        <v>51.348062337270292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75.349999999999994</v>
      </c>
      <c r="J20">
        <f>BYPL_EOD!AE20+BYPL_EOD!AF20</f>
        <v>42.59</v>
      </c>
      <c r="K20">
        <f>MES_EOD!AE20+MES_EOD!AF20</f>
        <v>16.14</v>
      </c>
      <c r="L20">
        <f>NDMC_EOD!AE20+NDMC_EOD!AF20</f>
        <v>79.58</v>
      </c>
      <c r="M20">
        <f>TPDDL_EOD!AE20+TPDDL_EOD!AF20</f>
        <v>51.35</v>
      </c>
      <c r="N20">
        <f t="shared" si="0"/>
        <v>265.01</v>
      </c>
      <c r="O20" s="112">
        <f t="shared" si="1"/>
        <v>-9.9999999999909051E-3</v>
      </c>
      <c r="P20">
        <v>75.347156711067498</v>
      </c>
      <c r="Q20">
        <v>42.588392890834314</v>
      </c>
      <c r="R20">
        <v>16.139390966378627</v>
      </c>
      <c r="S20">
        <v>79.576997094449268</v>
      </c>
      <c r="T20">
        <v>51.348062337270292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75.349999999999994</v>
      </c>
      <c r="J21">
        <f>BYPL_EOD!AE21+BYPL_EOD!AF21</f>
        <v>42.59</v>
      </c>
      <c r="K21">
        <f>MES_EOD!AE21+MES_EOD!AF21</f>
        <v>16.14</v>
      </c>
      <c r="L21">
        <f>NDMC_EOD!AE21+NDMC_EOD!AF21</f>
        <v>79.58</v>
      </c>
      <c r="M21">
        <f>TPDDL_EOD!AE21+TPDDL_EOD!AF21</f>
        <v>51.35</v>
      </c>
      <c r="N21">
        <f t="shared" si="0"/>
        <v>265.01</v>
      </c>
      <c r="O21" s="112">
        <f t="shared" si="1"/>
        <v>-9.9999999999909051E-3</v>
      </c>
      <c r="P21">
        <v>75.347156711067498</v>
      </c>
      <c r="Q21">
        <v>42.588392890834314</v>
      </c>
      <c r="R21">
        <v>16.139390966378627</v>
      </c>
      <c r="S21">
        <v>79.576997094449268</v>
      </c>
      <c r="T21">
        <v>51.348062337270292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75.349999999999994</v>
      </c>
      <c r="J22">
        <f>BYPL_EOD!AE22+BYPL_EOD!AF22</f>
        <v>42.59</v>
      </c>
      <c r="K22">
        <f>MES_EOD!AE22+MES_EOD!AF22</f>
        <v>16.14</v>
      </c>
      <c r="L22">
        <f>NDMC_EOD!AE22+NDMC_EOD!AF22</f>
        <v>79.58</v>
      </c>
      <c r="M22">
        <f>TPDDL_EOD!AE22+TPDDL_EOD!AF22</f>
        <v>51.35</v>
      </c>
      <c r="N22">
        <f t="shared" si="0"/>
        <v>265.01</v>
      </c>
      <c r="O22" s="112">
        <f t="shared" si="1"/>
        <v>-9.9999999999909051E-3</v>
      </c>
      <c r="P22">
        <v>75.347156711067498</v>
      </c>
      <c r="Q22">
        <v>42.588392890834314</v>
      </c>
      <c r="R22">
        <v>16.139390966378627</v>
      </c>
      <c r="S22">
        <v>79.576997094449268</v>
      </c>
      <c r="T22">
        <v>51.348062337270292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75.349999999999994</v>
      </c>
      <c r="J23">
        <f>BYPL_EOD!AE23+BYPL_EOD!AF23</f>
        <v>42.59</v>
      </c>
      <c r="K23">
        <f>MES_EOD!AE23+MES_EOD!AF23</f>
        <v>16.14</v>
      </c>
      <c r="L23">
        <f>NDMC_EOD!AE23+NDMC_EOD!AF23</f>
        <v>79.58</v>
      </c>
      <c r="M23">
        <f>TPDDL_EOD!AE23+TPDDL_EOD!AF23</f>
        <v>51.35</v>
      </c>
      <c r="N23">
        <f t="shared" si="0"/>
        <v>265.01</v>
      </c>
      <c r="O23" s="112">
        <f t="shared" si="1"/>
        <v>-9.9999999999909051E-3</v>
      </c>
      <c r="P23">
        <v>75.347156711067498</v>
      </c>
      <c r="Q23">
        <v>42.588392890834314</v>
      </c>
      <c r="R23">
        <v>16.139390966378627</v>
      </c>
      <c r="S23">
        <v>79.576997094449268</v>
      </c>
      <c r="T23">
        <v>51.348062337270292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75.349999999999994</v>
      </c>
      <c r="J24">
        <f>BYPL_EOD!AE24+BYPL_EOD!AF24</f>
        <v>42.59</v>
      </c>
      <c r="K24">
        <f>MES_EOD!AE24+MES_EOD!AF24</f>
        <v>16.14</v>
      </c>
      <c r="L24">
        <f>NDMC_EOD!AE24+NDMC_EOD!AF24</f>
        <v>79.58</v>
      </c>
      <c r="M24">
        <f>TPDDL_EOD!AE24+TPDDL_EOD!AF24</f>
        <v>51.35</v>
      </c>
      <c r="N24">
        <f t="shared" si="0"/>
        <v>265.01</v>
      </c>
      <c r="O24" s="112">
        <f t="shared" si="1"/>
        <v>-9.9999999999909051E-3</v>
      </c>
      <c r="P24">
        <v>75.347156711067498</v>
      </c>
      <c r="Q24">
        <v>42.588392890834314</v>
      </c>
      <c r="R24">
        <v>16.139390966378627</v>
      </c>
      <c r="S24">
        <v>79.576997094449268</v>
      </c>
      <c r="T24">
        <v>51.348062337270292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75.349999999999994</v>
      </c>
      <c r="J25">
        <f>BYPL_EOD!AE25+BYPL_EOD!AF25</f>
        <v>42.59</v>
      </c>
      <c r="K25">
        <f>MES_EOD!AE25+MES_EOD!AF25</f>
        <v>16.14</v>
      </c>
      <c r="L25">
        <f>NDMC_EOD!AE25+NDMC_EOD!AF25</f>
        <v>79.58</v>
      </c>
      <c r="M25">
        <f>TPDDL_EOD!AE25+TPDDL_EOD!AF25</f>
        <v>51.35</v>
      </c>
      <c r="N25">
        <f t="shared" si="0"/>
        <v>265.01</v>
      </c>
      <c r="O25" s="112">
        <f t="shared" si="1"/>
        <v>-9.9999999999909051E-3</v>
      </c>
      <c r="P25">
        <v>75.347156711067498</v>
      </c>
      <c r="Q25">
        <v>42.588392890834314</v>
      </c>
      <c r="R25">
        <v>16.139390966378627</v>
      </c>
      <c r="S25">
        <v>79.576997094449268</v>
      </c>
      <c r="T25">
        <v>51.348062337270292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75.349999999999994</v>
      </c>
      <c r="J26">
        <f>BYPL_EOD!AE26+BYPL_EOD!AF26</f>
        <v>42.59</v>
      </c>
      <c r="K26">
        <f>MES_EOD!AE26+MES_EOD!AF26</f>
        <v>16.14</v>
      </c>
      <c r="L26">
        <f>NDMC_EOD!AE26+NDMC_EOD!AF26</f>
        <v>79.58</v>
      </c>
      <c r="M26">
        <f>TPDDL_EOD!AE26+TPDDL_EOD!AF26</f>
        <v>51.35</v>
      </c>
      <c r="N26">
        <f t="shared" si="0"/>
        <v>265.01</v>
      </c>
      <c r="O26" s="112">
        <f t="shared" si="1"/>
        <v>-9.9999999999909051E-3</v>
      </c>
      <c r="P26">
        <v>75.347156711067498</v>
      </c>
      <c r="Q26">
        <v>42.588392890834314</v>
      </c>
      <c r="R26">
        <v>16.139390966378627</v>
      </c>
      <c r="S26">
        <v>79.576997094449268</v>
      </c>
      <c r="T26">
        <v>51.348062337270292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75.349999999999994</v>
      </c>
      <c r="J27">
        <f>BYPL_EOD!AE27+BYPL_EOD!AF27</f>
        <v>42.59</v>
      </c>
      <c r="K27">
        <f>MES_EOD!AE27+MES_EOD!AF27</f>
        <v>16.14</v>
      </c>
      <c r="L27">
        <f>NDMC_EOD!AE27+NDMC_EOD!AF27</f>
        <v>79.58</v>
      </c>
      <c r="M27">
        <f>TPDDL_EOD!AE27+TPDDL_EOD!AF27</f>
        <v>51.35</v>
      </c>
      <c r="N27">
        <f t="shared" si="0"/>
        <v>265.01</v>
      </c>
      <c r="O27" s="112">
        <f t="shared" si="1"/>
        <v>-9.9999999999909051E-3</v>
      </c>
      <c r="P27">
        <v>75.347156711067498</v>
      </c>
      <c r="Q27">
        <v>42.588392890834314</v>
      </c>
      <c r="R27">
        <v>16.139390966378627</v>
      </c>
      <c r="S27">
        <v>79.576997094449268</v>
      </c>
      <c r="T27">
        <v>51.348062337270292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75.349999999999994</v>
      </c>
      <c r="J28">
        <f>BYPL_EOD!AE28+BYPL_EOD!AF28</f>
        <v>42.59</v>
      </c>
      <c r="K28">
        <f>MES_EOD!AE28+MES_EOD!AF28</f>
        <v>16.14</v>
      </c>
      <c r="L28">
        <f>NDMC_EOD!AE28+NDMC_EOD!AF28</f>
        <v>79.58</v>
      </c>
      <c r="M28">
        <f>TPDDL_EOD!AE28+TPDDL_EOD!AF28</f>
        <v>51.35</v>
      </c>
      <c r="N28">
        <f t="shared" si="0"/>
        <v>265.01</v>
      </c>
      <c r="O28" s="112">
        <f t="shared" si="1"/>
        <v>-9.9999999999909051E-3</v>
      </c>
      <c r="P28">
        <v>75.347156711067498</v>
      </c>
      <c r="Q28">
        <v>42.588392890834314</v>
      </c>
      <c r="R28">
        <v>16.139390966378627</v>
      </c>
      <c r="S28">
        <v>79.576997094449268</v>
      </c>
      <c r="T28">
        <v>51.348062337270292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75.349999999999994</v>
      </c>
      <c r="J29">
        <f>BYPL_EOD!AE29+BYPL_EOD!AF29</f>
        <v>42.59</v>
      </c>
      <c r="K29">
        <f>MES_EOD!AE29+MES_EOD!AF29</f>
        <v>16.14</v>
      </c>
      <c r="L29">
        <f>NDMC_EOD!AE29+NDMC_EOD!AF29</f>
        <v>79.58</v>
      </c>
      <c r="M29">
        <f>TPDDL_EOD!AE29+TPDDL_EOD!AF29</f>
        <v>51.35</v>
      </c>
      <c r="N29">
        <f t="shared" si="0"/>
        <v>265.01</v>
      </c>
      <c r="O29" s="112">
        <f t="shared" si="1"/>
        <v>-9.9999999999909051E-3</v>
      </c>
      <c r="P29">
        <v>75.347156711067498</v>
      </c>
      <c r="Q29">
        <v>42.588392890834314</v>
      </c>
      <c r="R29">
        <v>16.139390966378627</v>
      </c>
      <c r="S29">
        <v>79.576997094449268</v>
      </c>
      <c r="T29">
        <v>51.348062337270292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75.349999999999994</v>
      </c>
      <c r="J30">
        <f>BYPL_EOD!AE30+BYPL_EOD!AF30</f>
        <v>42.59</v>
      </c>
      <c r="K30">
        <f>MES_EOD!AE30+MES_EOD!AF30</f>
        <v>16.14</v>
      </c>
      <c r="L30">
        <f>NDMC_EOD!AE30+NDMC_EOD!AF30</f>
        <v>79.58</v>
      </c>
      <c r="M30">
        <f>TPDDL_EOD!AE30+TPDDL_EOD!AF30</f>
        <v>51.35</v>
      </c>
      <c r="N30">
        <f t="shared" si="0"/>
        <v>265.01</v>
      </c>
      <c r="O30" s="112">
        <f t="shared" si="1"/>
        <v>-9.9999999999909051E-3</v>
      </c>
      <c r="P30">
        <v>75.347156711067498</v>
      </c>
      <c r="Q30">
        <v>42.588392890834314</v>
      </c>
      <c r="R30">
        <v>16.139390966378627</v>
      </c>
      <c r="S30">
        <v>79.576997094449268</v>
      </c>
      <c r="T30">
        <v>51.348062337270292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75.349999999999994</v>
      </c>
      <c r="J31">
        <f>BYPL_EOD!AE31+BYPL_EOD!AF31</f>
        <v>42.59</v>
      </c>
      <c r="K31">
        <f>MES_EOD!AE31+MES_EOD!AF31</f>
        <v>16.14</v>
      </c>
      <c r="L31">
        <f>NDMC_EOD!AE31+NDMC_EOD!AF31</f>
        <v>79.58</v>
      </c>
      <c r="M31">
        <f>TPDDL_EOD!AE31+TPDDL_EOD!AF31</f>
        <v>51.35</v>
      </c>
      <c r="N31">
        <f t="shared" si="0"/>
        <v>265.01</v>
      </c>
      <c r="O31" s="112">
        <f t="shared" si="1"/>
        <v>-9.9999999999909051E-3</v>
      </c>
      <c r="P31">
        <v>75.347156711067498</v>
      </c>
      <c r="Q31">
        <v>42.588392890834314</v>
      </c>
      <c r="R31">
        <v>16.139390966378627</v>
      </c>
      <c r="S31">
        <v>79.576997094449268</v>
      </c>
      <c r="T31">
        <v>51.348062337270292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75.349999999999994</v>
      </c>
      <c r="J32">
        <f>BYPL_EOD!AE32+BYPL_EOD!AF32</f>
        <v>42.59</v>
      </c>
      <c r="K32">
        <f>MES_EOD!AE32+MES_EOD!AF32</f>
        <v>16.14</v>
      </c>
      <c r="L32">
        <f>NDMC_EOD!AE32+NDMC_EOD!AF32</f>
        <v>79.58</v>
      </c>
      <c r="M32">
        <f>TPDDL_EOD!AE32+TPDDL_EOD!AF32</f>
        <v>51.35</v>
      </c>
      <c r="N32">
        <f t="shared" si="0"/>
        <v>265.01</v>
      </c>
      <c r="O32" s="112">
        <f t="shared" si="1"/>
        <v>-9.9999999999909051E-3</v>
      </c>
      <c r="P32">
        <v>75.347156711067498</v>
      </c>
      <c r="Q32">
        <v>42.588392890834314</v>
      </c>
      <c r="R32">
        <v>16.139390966378627</v>
      </c>
      <c r="S32">
        <v>79.576997094449268</v>
      </c>
      <c r="T32">
        <v>51.348062337270292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75.349999999999994</v>
      </c>
      <c r="J33">
        <f>BYPL_EOD!AE33+BYPL_EOD!AF33</f>
        <v>42.59</v>
      </c>
      <c r="K33">
        <f>MES_EOD!AE33+MES_EOD!AF33</f>
        <v>16.14</v>
      </c>
      <c r="L33">
        <f>NDMC_EOD!AE33+NDMC_EOD!AF33</f>
        <v>79.58</v>
      </c>
      <c r="M33">
        <f>TPDDL_EOD!AE33+TPDDL_EOD!AF33</f>
        <v>51.35</v>
      </c>
      <c r="N33">
        <f t="shared" si="0"/>
        <v>265.01</v>
      </c>
      <c r="O33" s="112">
        <f t="shared" si="1"/>
        <v>-9.9999999999909051E-3</v>
      </c>
      <c r="P33">
        <v>75.347156711067498</v>
      </c>
      <c r="Q33">
        <v>42.588392890834314</v>
      </c>
      <c r="R33">
        <v>16.139390966378627</v>
      </c>
      <c r="S33">
        <v>79.576997094449268</v>
      </c>
      <c r="T33">
        <v>51.348062337270292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75.349999999999994</v>
      </c>
      <c r="J34">
        <f>BYPL_EOD!AE34+BYPL_EOD!AF34</f>
        <v>42.59</v>
      </c>
      <c r="K34">
        <f>MES_EOD!AE34+MES_EOD!AF34</f>
        <v>16.14</v>
      </c>
      <c r="L34">
        <f>NDMC_EOD!AE34+NDMC_EOD!AF34</f>
        <v>79.58</v>
      </c>
      <c r="M34">
        <f>TPDDL_EOD!AE34+TPDDL_EOD!AF34</f>
        <v>51.35</v>
      </c>
      <c r="N34">
        <f t="shared" si="0"/>
        <v>265.01</v>
      </c>
      <c r="O34" s="112">
        <f t="shared" si="1"/>
        <v>-9.9999999999909051E-3</v>
      </c>
      <c r="P34">
        <v>75.347156711067498</v>
      </c>
      <c r="Q34">
        <v>42.588392890834314</v>
      </c>
      <c r="R34">
        <v>16.139390966378627</v>
      </c>
      <c r="S34">
        <v>79.576997094449268</v>
      </c>
      <c r="T34">
        <v>51.348062337270292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75.349999999999994</v>
      </c>
      <c r="J35">
        <f>BYPL_EOD!AE35+BYPL_EOD!AF35</f>
        <v>42.59</v>
      </c>
      <c r="K35">
        <f>MES_EOD!AE35+MES_EOD!AF35</f>
        <v>16.14</v>
      </c>
      <c r="L35">
        <f>NDMC_EOD!AE35+NDMC_EOD!AF35</f>
        <v>79.58</v>
      </c>
      <c r="M35">
        <f>TPDDL_EOD!AE35+TPDDL_EOD!AF35</f>
        <v>51.35</v>
      </c>
      <c r="N35">
        <f t="shared" si="0"/>
        <v>265.01</v>
      </c>
      <c r="O35" s="112">
        <f t="shared" si="1"/>
        <v>-9.9999999999909051E-3</v>
      </c>
      <c r="P35">
        <v>75.347156711067498</v>
      </c>
      <c r="Q35">
        <v>42.588392890834314</v>
      </c>
      <c r="R35">
        <v>16.139390966378627</v>
      </c>
      <c r="S35">
        <v>79.576997094449268</v>
      </c>
      <c r="T35">
        <v>51.348062337270292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75.349999999999994</v>
      </c>
      <c r="J36">
        <f>BYPL_EOD!AE36+BYPL_EOD!AF36</f>
        <v>42.59</v>
      </c>
      <c r="K36">
        <f>MES_EOD!AE36+MES_EOD!AF36</f>
        <v>16.14</v>
      </c>
      <c r="L36">
        <f>NDMC_EOD!AE36+NDMC_EOD!AF36</f>
        <v>79.58</v>
      </c>
      <c r="M36">
        <f>TPDDL_EOD!AE36+TPDDL_EOD!AF36</f>
        <v>51.35</v>
      </c>
      <c r="N36">
        <f t="shared" si="0"/>
        <v>265.01</v>
      </c>
      <c r="O36" s="112">
        <f t="shared" si="1"/>
        <v>-9.9999999999909051E-3</v>
      </c>
      <c r="P36">
        <v>75.347156711067498</v>
      </c>
      <c r="Q36">
        <v>42.588392890834314</v>
      </c>
      <c r="R36">
        <v>16.139390966378627</v>
      </c>
      <c r="S36">
        <v>79.576997094449268</v>
      </c>
      <c r="T36">
        <v>51.348062337270292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75.349999999999994</v>
      </c>
      <c r="J37">
        <f>BYPL_EOD!AE37+BYPL_EOD!AF37</f>
        <v>42.59</v>
      </c>
      <c r="K37">
        <f>MES_EOD!AE37+MES_EOD!AF37</f>
        <v>16.14</v>
      </c>
      <c r="L37">
        <f>NDMC_EOD!AE37+NDMC_EOD!AF37</f>
        <v>79.58</v>
      </c>
      <c r="M37">
        <f>TPDDL_EOD!AE37+TPDDL_EOD!AF37</f>
        <v>51.35</v>
      </c>
      <c r="N37">
        <f t="shared" si="0"/>
        <v>265.01</v>
      </c>
      <c r="O37" s="112">
        <f t="shared" si="1"/>
        <v>-9.9999999999909051E-3</v>
      </c>
      <c r="P37">
        <v>75.347156711067498</v>
      </c>
      <c r="Q37">
        <v>42.588392890834314</v>
      </c>
      <c r="R37">
        <v>16.139390966378627</v>
      </c>
      <c r="S37">
        <v>79.576997094449268</v>
      </c>
      <c r="T37">
        <v>51.348062337270292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75.349999999999994</v>
      </c>
      <c r="J38">
        <f>BYPL_EOD!AE38+BYPL_EOD!AF38</f>
        <v>42.59</v>
      </c>
      <c r="K38">
        <f>MES_EOD!AE38+MES_EOD!AF38</f>
        <v>16.14</v>
      </c>
      <c r="L38">
        <f>NDMC_EOD!AE38+NDMC_EOD!AF38</f>
        <v>79.58</v>
      </c>
      <c r="M38">
        <f>TPDDL_EOD!AE38+TPDDL_EOD!AF38</f>
        <v>51.35</v>
      </c>
      <c r="N38">
        <f t="shared" si="0"/>
        <v>265.01</v>
      </c>
      <c r="O38" s="112">
        <f t="shared" si="1"/>
        <v>-9.9999999999909051E-3</v>
      </c>
      <c r="P38">
        <v>75.347156711067498</v>
      </c>
      <c r="Q38">
        <v>42.588392890834314</v>
      </c>
      <c r="R38">
        <v>16.139390966378627</v>
      </c>
      <c r="S38">
        <v>79.576997094449268</v>
      </c>
      <c r="T38">
        <v>51.348062337270292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75.349999999999994</v>
      </c>
      <c r="J39">
        <f>BYPL_EOD!AE39+BYPL_EOD!AF39</f>
        <v>42.59</v>
      </c>
      <c r="K39">
        <f>MES_EOD!AE39+MES_EOD!AF39</f>
        <v>16.14</v>
      </c>
      <c r="L39">
        <f>NDMC_EOD!AE39+NDMC_EOD!AF39</f>
        <v>79.58</v>
      </c>
      <c r="M39">
        <f>TPDDL_EOD!AE39+TPDDL_EOD!AF39</f>
        <v>51.35</v>
      </c>
      <c r="N39">
        <f t="shared" si="0"/>
        <v>265.01</v>
      </c>
      <c r="O39" s="112">
        <f t="shared" si="1"/>
        <v>-9.9999999999909051E-3</v>
      </c>
      <c r="P39">
        <v>75.347156711067498</v>
      </c>
      <c r="Q39">
        <v>42.588392890834314</v>
      </c>
      <c r="R39">
        <v>16.139390966378627</v>
      </c>
      <c r="S39">
        <v>79.576997094449268</v>
      </c>
      <c r="T39">
        <v>51.348062337270292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75.349999999999994</v>
      </c>
      <c r="J40">
        <f>BYPL_EOD!AE40+BYPL_EOD!AF40</f>
        <v>42.59</v>
      </c>
      <c r="K40">
        <f>MES_EOD!AE40+MES_EOD!AF40</f>
        <v>16.14</v>
      </c>
      <c r="L40">
        <f>NDMC_EOD!AE40+NDMC_EOD!AF40</f>
        <v>79.58</v>
      </c>
      <c r="M40">
        <f>TPDDL_EOD!AE40+TPDDL_EOD!AF40</f>
        <v>51.35</v>
      </c>
      <c r="N40">
        <f t="shared" si="0"/>
        <v>265.01</v>
      </c>
      <c r="O40" s="112">
        <f t="shared" si="1"/>
        <v>-9.9999999999909051E-3</v>
      </c>
      <c r="P40">
        <v>75.347156711067498</v>
      </c>
      <c r="Q40">
        <v>42.588392890834314</v>
      </c>
      <c r="R40">
        <v>16.139390966378627</v>
      </c>
      <c r="S40">
        <v>79.576997094449268</v>
      </c>
      <c r="T40">
        <v>51.348062337270292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75.349999999999994</v>
      </c>
      <c r="J41">
        <f>BYPL_EOD!AE41+BYPL_EOD!AF41</f>
        <v>42.59</v>
      </c>
      <c r="K41">
        <f>MES_EOD!AE41+MES_EOD!AF41</f>
        <v>16.14</v>
      </c>
      <c r="L41">
        <f>NDMC_EOD!AE41+NDMC_EOD!AF41</f>
        <v>79.58</v>
      </c>
      <c r="M41">
        <f>TPDDL_EOD!AE41+TPDDL_EOD!AF41</f>
        <v>51.35</v>
      </c>
      <c r="N41">
        <f t="shared" si="0"/>
        <v>265.01</v>
      </c>
      <c r="O41" s="112">
        <f t="shared" si="1"/>
        <v>-9.9999999999909051E-3</v>
      </c>
      <c r="P41">
        <v>75.347156711067498</v>
      </c>
      <c r="Q41">
        <v>42.588392890834314</v>
      </c>
      <c r="R41">
        <v>16.139390966378627</v>
      </c>
      <c r="S41">
        <v>79.576997094449268</v>
      </c>
      <c r="T41">
        <v>51.348062337270292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75.349999999999994</v>
      </c>
      <c r="J42">
        <f>BYPL_EOD!AE42+BYPL_EOD!AF42</f>
        <v>42.59</v>
      </c>
      <c r="K42">
        <f>MES_EOD!AE42+MES_EOD!AF42</f>
        <v>16.14</v>
      </c>
      <c r="L42">
        <f>NDMC_EOD!AE42+NDMC_EOD!AF42</f>
        <v>79.58</v>
      </c>
      <c r="M42">
        <f>TPDDL_EOD!AE42+TPDDL_EOD!AF42</f>
        <v>51.35</v>
      </c>
      <c r="N42">
        <f t="shared" si="0"/>
        <v>265.01</v>
      </c>
      <c r="O42" s="112">
        <f t="shared" si="1"/>
        <v>-9.9999999999909051E-3</v>
      </c>
      <c r="P42">
        <v>75.347156711067498</v>
      </c>
      <c r="Q42">
        <v>42.588392890834314</v>
      </c>
      <c r="R42">
        <v>16.139390966378627</v>
      </c>
      <c r="S42">
        <v>79.576997094449268</v>
      </c>
      <c r="T42">
        <v>51.348062337270292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75.349999999999994</v>
      </c>
      <c r="J43">
        <f>BYPL_EOD!AE43+BYPL_EOD!AF43</f>
        <v>42.59</v>
      </c>
      <c r="K43">
        <f>MES_EOD!AE43+MES_EOD!AF43</f>
        <v>16.14</v>
      </c>
      <c r="L43">
        <f>NDMC_EOD!AE43+NDMC_EOD!AF43</f>
        <v>79.58</v>
      </c>
      <c r="M43">
        <f>TPDDL_EOD!AE43+TPDDL_EOD!AF43</f>
        <v>51.35</v>
      </c>
      <c r="N43">
        <f t="shared" si="0"/>
        <v>265.01</v>
      </c>
      <c r="O43" s="112">
        <f t="shared" si="1"/>
        <v>-9.9999999999909051E-3</v>
      </c>
      <c r="P43">
        <v>75.347156711067498</v>
      </c>
      <c r="Q43">
        <v>42.588392890834314</v>
      </c>
      <c r="R43">
        <v>16.139390966378627</v>
      </c>
      <c r="S43">
        <v>79.576997094449268</v>
      </c>
      <c r="T43">
        <v>51.348062337270292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75.349999999999994</v>
      </c>
      <c r="J44">
        <f>BYPL_EOD!AE44+BYPL_EOD!AF44</f>
        <v>42.59</v>
      </c>
      <c r="K44">
        <f>MES_EOD!AE44+MES_EOD!AF44</f>
        <v>16.14</v>
      </c>
      <c r="L44">
        <f>NDMC_EOD!AE44+NDMC_EOD!AF44</f>
        <v>79.58</v>
      </c>
      <c r="M44">
        <f>TPDDL_EOD!AE44+TPDDL_EOD!AF44</f>
        <v>51.35</v>
      </c>
      <c r="N44">
        <f t="shared" si="0"/>
        <v>265.01</v>
      </c>
      <c r="O44" s="112">
        <f t="shared" si="1"/>
        <v>-9.9999999999909051E-3</v>
      </c>
      <c r="P44">
        <v>75.347156711067498</v>
      </c>
      <c r="Q44">
        <v>42.588392890834314</v>
      </c>
      <c r="R44">
        <v>16.139390966378627</v>
      </c>
      <c r="S44">
        <v>79.576997094449268</v>
      </c>
      <c r="T44">
        <v>51.348062337270292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75.349999999999994</v>
      </c>
      <c r="J45">
        <f>BYPL_EOD!AE45+BYPL_EOD!AF45</f>
        <v>42.59</v>
      </c>
      <c r="K45">
        <f>MES_EOD!AE45+MES_EOD!AF45</f>
        <v>16.14</v>
      </c>
      <c r="L45">
        <f>NDMC_EOD!AE45+NDMC_EOD!AF45</f>
        <v>79.58</v>
      </c>
      <c r="M45">
        <f>TPDDL_EOD!AE45+TPDDL_EOD!AF45</f>
        <v>51.35</v>
      </c>
      <c r="N45">
        <f t="shared" si="0"/>
        <v>265.01</v>
      </c>
      <c r="O45" s="112">
        <f t="shared" si="1"/>
        <v>-9.9999999999909051E-3</v>
      </c>
      <c r="P45">
        <v>75.347156711067498</v>
      </c>
      <c r="Q45">
        <v>42.588392890834314</v>
      </c>
      <c r="R45">
        <v>16.139390966378627</v>
      </c>
      <c r="S45">
        <v>79.576997094449268</v>
      </c>
      <c r="T45">
        <v>51.348062337270292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75.349999999999994</v>
      </c>
      <c r="J46">
        <f>BYPL_EOD!AE46+BYPL_EOD!AF46</f>
        <v>42.59</v>
      </c>
      <c r="K46">
        <f>MES_EOD!AE46+MES_EOD!AF46</f>
        <v>16.14</v>
      </c>
      <c r="L46">
        <f>NDMC_EOD!AE46+NDMC_EOD!AF46</f>
        <v>79.58</v>
      </c>
      <c r="M46">
        <f>TPDDL_EOD!AE46+TPDDL_EOD!AF46</f>
        <v>51.35</v>
      </c>
      <c r="N46">
        <f t="shared" si="0"/>
        <v>265.01</v>
      </c>
      <c r="O46" s="112">
        <f t="shared" si="1"/>
        <v>-9.9999999999909051E-3</v>
      </c>
      <c r="P46">
        <v>75.347156711067498</v>
      </c>
      <c r="Q46">
        <v>42.588392890834314</v>
      </c>
      <c r="R46">
        <v>16.139390966378627</v>
      </c>
      <c r="S46">
        <v>79.576997094449268</v>
      </c>
      <c r="T46">
        <v>51.348062337270292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75.349999999999994</v>
      </c>
      <c r="J47">
        <f>BYPL_EOD!AE47+BYPL_EOD!AF47</f>
        <v>42.59</v>
      </c>
      <c r="K47">
        <f>MES_EOD!AE47+MES_EOD!AF47</f>
        <v>16.14</v>
      </c>
      <c r="L47">
        <f>NDMC_EOD!AE47+NDMC_EOD!AF47</f>
        <v>79.58</v>
      </c>
      <c r="M47">
        <f>TPDDL_EOD!AE47+TPDDL_EOD!AF47</f>
        <v>51.35</v>
      </c>
      <c r="N47">
        <f t="shared" si="0"/>
        <v>265.01</v>
      </c>
      <c r="O47" s="112">
        <f t="shared" si="1"/>
        <v>-9.9999999999909051E-3</v>
      </c>
      <c r="P47">
        <v>75.347156711067498</v>
      </c>
      <c r="Q47">
        <v>42.588392890834314</v>
      </c>
      <c r="R47">
        <v>16.139390966378627</v>
      </c>
      <c r="S47">
        <v>79.576997094449268</v>
      </c>
      <c r="T47">
        <v>51.348062337270292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75.349999999999994</v>
      </c>
      <c r="J48">
        <f>BYPL_EOD!AE48+BYPL_EOD!AF48</f>
        <v>42.59</v>
      </c>
      <c r="K48">
        <f>MES_EOD!AE48+MES_EOD!AF48</f>
        <v>16.14</v>
      </c>
      <c r="L48">
        <f>NDMC_EOD!AE48+NDMC_EOD!AF48</f>
        <v>79.58</v>
      </c>
      <c r="M48">
        <f>TPDDL_EOD!AE48+TPDDL_EOD!AF48</f>
        <v>51.35</v>
      </c>
      <c r="N48">
        <f t="shared" si="0"/>
        <v>265.01</v>
      </c>
      <c r="O48" s="112">
        <f t="shared" si="1"/>
        <v>-9.9999999999909051E-3</v>
      </c>
      <c r="P48">
        <v>75.347156711067498</v>
      </c>
      <c r="Q48">
        <v>42.588392890834314</v>
      </c>
      <c r="R48">
        <v>16.139390966378627</v>
      </c>
      <c r="S48">
        <v>79.576997094449268</v>
      </c>
      <c r="T48">
        <v>51.348062337270292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75.349999999999994</v>
      </c>
      <c r="J49">
        <f>BYPL_EOD!AE49+BYPL_EOD!AF49</f>
        <v>42.59</v>
      </c>
      <c r="K49">
        <f>MES_EOD!AE49+MES_EOD!AF49</f>
        <v>16.14</v>
      </c>
      <c r="L49">
        <f>NDMC_EOD!AE49+NDMC_EOD!AF49</f>
        <v>79.58</v>
      </c>
      <c r="M49">
        <f>TPDDL_EOD!AE49+TPDDL_EOD!AF49</f>
        <v>51.35</v>
      </c>
      <c r="N49">
        <f t="shared" si="0"/>
        <v>265.01</v>
      </c>
      <c r="O49" s="112">
        <f t="shared" si="1"/>
        <v>-9.9999999999909051E-3</v>
      </c>
      <c r="P49">
        <v>75.347156711067498</v>
      </c>
      <c r="Q49">
        <v>42.588392890834314</v>
      </c>
      <c r="R49">
        <v>16.139390966378627</v>
      </c>
      <c r="S49">
        <v>79.576997094449268</v>
      </c>
      <c r="T49">
        <v>51.348062337270292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75.349999999999994</v>
      </c>
      <c r="J50">
        <f>BYPL_EOD!AE50+BYPL_EOD!AF50</f>
        <v>42.59</v>
      </c>
      <c r="K50">
        <f>MES_EOD!AE50+MES_EOD!AF50</f>
        <v>16.14</v>
      </c>
      <c r="L50">
        <f>NDMC_EOD!AE50+NDMC_EOD!AF50</f>
        <v>79.58</v>
      </c>
      <c r="M50">
        <f>TPDDL_EOD!AE50+TPDDL_EOD!AF50</f>
        <v>51.35</v>
      </c>
      <c r="N50">
        <f t="shared" si="0"/>
        <v>265.01</v>
      </c>
      <c r="O50" s="112">
        <f t="shared" si="1"/>
        <v>-9.9999999999909051E-3</v>
      </c>
      <c r="P50">
        <v>75.347156711067498</v>
      </c>
      <c r="Q50">
        <v>42.588392890834314</v>
      </c>
      <c r="R50">
        <v>16.139390966378627</v>
      </c>
      <c r="S50">
        <v>79.576997094449268</v>
      </c>
      <c r="T50">
        <v>51.348062337270292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75.349999999999994</v>
      </c>
      <c r="J51">
        <f>BYPL_EOD!AE51+BYPL_EOD!AF51</f>
        <v>42.59</v>
      </c>
      <c r="K51">
        <f>MES_EOD!AE51+MES_EOD!AF51</f>
        <v>16.14</v>
      </c>
      <c r="L51">
        <f>NDMC_EOD!AE51+NDMC_EOD!AF51</f>
        <v>79.58</v>
      </c>
      <c r="M51">
        <f>TPDDL_EOD!AE51+TPDDL_EOD!AF51</f>
        <v>51.35</v>
      </c>
      <c r="N51">
        <f t="shared" si="0"/>
        <v>265.01</v>
      </c>
      <c r="O51" s="112">
        <f t="shared" si="1"/>
        <v>-9.9999999999909051E-3</v>
      </c>
      <c r="P51">
        <v>75.347156711067498</v>
      </c>
      <c r="Q51">
        <v>42.588392890834314</v>
      </c>
      <c r="R51">
        <v>16.139390966378627</v>
      </c>
      <c r="S51">
        <v>79.576997094449268</v>
      </c>
      <c r="T51">
        <v>51.348062337270292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75.349999999999994</v>
      </c>
      <c r="J52">
        <f>BYPL_EOD!AE52+BYPL_EOD!AF52</f>
        <v>42.59</v>
      </c>
      <c r="K52">
        <f>MES_EOD!AE52+MES_EOD!AF52</f>
        <v>16.14</v>
      </c>
      <c r="L52">
        <f>NDMC_EOD!AE52+NDMC_EOD!AF52</f>
        <v>79.58</v>
      </c>
      <c r="M52">
        <f>TPDDL_EOD!AE52+TPDDL_EOD!AF52</f>
        <v>51.35</v>
      </c>
      <c r="N52">
        <f t="shared" si="0"/>
        <v>265.01</v>
      </c>
      <c r="O52" s="112">
        <f t="shared" si="1"/>
        <v>-9.9999999999909051E-3</v>
      </c>
      <c r="P52">
        <v>75.347156711067498</v>
      </c>
      <c r="Q52">
        <v>42.588392890834314</v>
      </c>
      <c r="R52">
        <v>16.139390966378627</v>
      </c>
      <c r="S52">
        <v>79.576997094449268</v>
      </c>
      <c r="T52">
        <v>51.348062337270292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75.349999999999994</v>
      </c>
      <c r="J53">
        <f>BYPL_EOD!AE53+BYPL_EOD!AF53</f>
        <v>42.59</v>
      </c>
      <c r="K53">
        <f>MES_EOD!AE53+MES_EOD!AF53</f>
        <v>16.14</v>
      </c>
      <c r="L53">
        <f>NDMC_EOD!AE53+NDMC_EOD!AF53</f>
        <v>79.58</v>
      </c>
      <c r="M53">
        <f>TPDDL_EOD!AE53+TPDDL_EOD!AF53</f>
        <v>51.35</v>
      </c>
      <c r="N53">
        <f t="shared" si="0"/>
        <v>265.01</v>
      </c>
      <c r="O53" s="112">
        <f t="shared" si="1"/>
        <v>-9.9999999999909051E-3</v>
      </c>
      <c r="P53">
        <v>75.347156711067498</v>
      </c>
      <c r="Q53">
        <v>42.588392890834314</v>
      </c>
      <c r="R53">
        <v>16.139390966378627</v>
      </c>
      <c r="S53">
        <v>79.576997094449268</v>
      </c>
      <c r="T53">
        <v>51.348062337270292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75.349999999999994</v>
      </c>
      <c r="J54">
        <f>BYPL_EOD!AE54+BYPL_EOD!AF54</f>
        <v>42.59</v>
      </c>
      <c r="K54">
        <f>MES_EOD!AE54+MES_EOD!AF54</f>
        <v>16.14</v>
      </c>
      <c r="L54">
        <f>NDMC_EOD!AE54+NDMC_EOD!AF54</f>
        <v>79.58</v>
      </c>
      <c r="M54">
        <f>TPDDL_EOD!AE54+TPDDL_EOD!AF54</f>
        <v>51.35</v>
      </c>
      <c r="N54">
        <f t="shared" si="0"/>
        <v>265.01</v>
      </c>
      <c r="O54" s="112">
        <f t="shared" si="1"/>
        <v>-9.9999999999909051E-3</v>
      </c>
      <c r="P54">
        <v>75.347156711067498</v>
      </c>
      <c r="Q54">
        <v>42.588392890834314</v>
      </c>
      <c r="R54">
        <v>16.139390966378627</v>
      </c>
      <c r="S54">
        <v>79.576997094449268</v>
      </c>
      <c r="T54">
        <v>51.348062337270292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75.349999999999994</v>
      </c>
      <c r="J55">
        <f>BYPL_EOD!AE55+BYPL_EOD!AF55</f>
        <v>42.59</v>
      </c>
      <c r="K55">
        <f>MES_EOD!AE55+MES_EOD!AF55</f>
        <v>16.14</v>
      </c>
      <c r="L55">
        <f>NDMC_EOD!AE55+NDMC_EOD!AF55</f>
        <v>79.58</v>
      </c>
      <c r="M55">
        <f>TPDDL_EOD!AE55+TPDDL_EOD!AF55</f>
        <v>51.35</v>
      </c>
      <c r="N55">
        <f t="shared" si="0"/>
        <v>265.01</v>
      </c>
      <c r="O55" s="112">
        <f t="shared" si="1"/>
        <v>-9.9999999999909051E-3</v>
      </c>
      <c r="P55">
        <v>75.347156711067498</v>
      </c>
      <c r="Q55">
        <v>42.588392890834314</v>
      </c>
      <c r="R55">
        <v>16.139390966378627</v>
      </c>
      <c r="S55">
        <v>79.576997094449268</v>
      </c>
      <c r="T55">
        <v>51.348062337270292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75.349999999999994</v>
      </c>
      <c r="J56">
        <f>BYPL_EOD!AE56+BYPL_EOD!AF56</f>
        <v>42.59</v>
      </c>
      <c r="K56">
        <f>MES_EOD!AE56+MES_EOD!AF56</f>
        <v>16.14</v>
      </c>
      <c r="L56">
        <f>NDMC_EOD!AE56+NDMC_EOD!AF56</f>
        <v>79.58</v>
      </c>
      <c r="M56">
        <f>TPDDL_EOD!AE56+TPDDL_EOD!AF56</f>
        <v>51.35</v>
      </c>
      <c r="N56">
        <f t="shared" si="0"/>
        <v>265.01</v>
      </c>
      <c r="O56" s="112">
        <f t="shared" si="1"/>
        <v>-9.9999999999909051E-3</v>
      </c>
      <c r="P56">
        <v>75.347156711067498</v>
      </c>
      <c r="Q56">
        <v>42.588392890834314</v>
      </c>
      <c r="R56">
        <v>16.139390966378627</v>
      </c>
      <c r="S56">
        <v>79.576997094449268</v>
      </c>
      <c r="T56">
        <v>51.348062337270292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75.349999999999994</v>
      </c>
      <c r="J57">
        <f>BYPL_EOD!AE57+BYPL_EOD!AF57</f>
        <v>42.59</v>
      </c>
      <c r="K57">
        <f>MES_EOD!AE57+MES_EOD!AF57</f>
        <v>16.14</v>
      </c>
      <c r="L57">
        <f>NDMC_EOD!AE57+NDMC_EOD!AF57</f>
        <v>79.58</v>
      </c>
      <c r="M57">
        <f>TPDDL_EOD!AE57+TPDDL_EOD!AF57</f>
        <v>51.35</v>
      </c>
      <c r="N57">
        <f t="shared" si="0"/>
        <v>265.01</v>
      </c>
      <c r="O57" s="112">
        <f t="shared" si="1"/>
        <v>-9.9999999999909051E-3</v>
      </c>
      <c r="P57">
        <v>75.347156711067498</v>
      </c>
      <c r="Q57">
        <v>42.588392890834314</v>
      </c>
      <c r="R57">
        <v>16.139390966378627</v>
      </c>
      <c r="S57">
        <v>79.576997094449268</v>
      </c>
      <c r="T57">
        <v>51.348062337270292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75.349999999999994</v>
      </c>
      <c r="J58">
        <f>BYPL_EOD!AE58+BYPL_EOD!AF58</f>
        <v>42.59</v>
      </c>
      <c r="K58">
        <f>MES_EOD!AE58+MES_EOD!AF58</f>
        <v>16.14</v>
      </c>
      <c r="L58">
        <f>NDMC_EOD!AE58+NDMC_EOD!AF58</f>
        <v>79.58</v>
      </c>
      <c r="M58">
        <f>TPDDL_EOD!AE58+TPDDL_EOD!AF58</f>
        <v>51.35</v>
      </c>
      <c r="N58">
        <f t="shared" si="0"/>
        <v>265.01</v>
      </c>
      <c r="O58" s="112">
        <f t="shared" si="1"/>
        <v>-9.9999999999909051E-3</v>
      </c>
      <c r="P58">
        <v>75.347156711067498</v>
      </c>
      <c r="Q58">
        <v>42.588392890834314</v>
      </c>
      <c r="R58">
        <v>16.139390966378627</v>
      </c>
      <c r="S58">
        <v>79.576997094449268</v>
      </c>
      <c r="T58">
        <v>51.348062337270292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75.349999999999994</v>
      </c>
      <c r="J59">
        <f>BYPL_EOD!AE59+BYPL_EOD!AF59</f>
        <v>42.59</v>
      </c>
      <c r="K59">
        <f>MES_EOD!AE59+MES_EOD!AF59</f>
        <v>16.14</v>
      </c>
      <c r="L59">
        <f>NDMC_EOD!AE59+NDMC_EOD!AF59</f>
        <v>79.58</v>
      </c>
      <c r="M59">
        <f>TPDDL_EOD!AE59+TPDDL_EOD!AF59</f>
        <v>51.35</v>
      </c>
      <c r="N59">
        <f t="shared" si="0"/>
        <v>265.01</v>
      </c>
      <c r="O59" s="112">
        <f t="shared" si="1"/>
        <v>-9.9999999999909051E-3</v>
      </c>
      <c r="P59">
        <v>75.347156711067498</v>
      </c>
      <c r="Q59">
        <v>42.588392890834314</v>
      </c>
      <c r="R59">
        <v>16.139390966378627</v>
      </c>
      <c r="S59">
        <v>79.576997094449268</v>
      </c>
      <c r="T59">
        <v>51.348062337270292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75.349999999999994</v>
      </c>
      <c r="J60">
        <f>BYPL_EOD!AE60+BYPL_EOD!AF60</f>
        <v>42.59</v>
      </c>
      <c r="K60">
        <f>MES_EOD!AE60+MES_EOD!AF60</f>
        <v>16.14</v>
      </c>
      <c r="L60">
        <f>NDMC_EOD!AE60+NDMC_EOD!AF60</f>
        <v>79.58</v>
      </c>
      <c r="M60">
        <f>TPDDL_EOD!AE60+TPDDL_EOD!AF60</f>
        <v>51.35</v>
      </c>
      <c r="N60">
        <f t="shared" si="0"/>
        <v>265.01</v>
      </c>
      <c r="O60" s="112">
        <f t="shared" si="1"/>
        <v>-9.9999999999909051E-3</v>
      </c>
      <c r="P60">
        <v>75.347156711067498</v>
      </c>
      <c r="Q60">
        <v>42.588392890834314</v>
      </c>
      <c r="R60">
        <v>16.139390966378627</v>
      </c>
      <c r="S60">
        <v>79.576997094449268</v>
      </c>
      <c r="T60">
        <v>51.348062337270292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75.349999999999994</v>
      </c>
      <c r="J61">
        <f>BYPL_EOD!AE61+BYPL_EOD!AF61</f>
        <v>42.59</v>
      </c>
      <c r="K61">
        <f>MES_EOD!AE61+MES_EOD!AF61</f>
        <v>16.14</v>
      </c>
      <c r="L61">
        <f>NDMC_EOD!AE61+NDMC_EOD!AF61</f>
        <v>79.58</v>
      </c>
      <c r="M61">
        <f>TPDDL_EOD!AE61+TPDDL_EOD!AF61</f>
        <v>51.35</v>
      </c>
      <c r="N61">
        <f t="shared" si="0"/>
        <v>265.01</v>
      </c>
      <c r="O61" s="112">
        <f t="shared" si="1"/>
        <v>-9.9999999999909051E-3</v>
      </c>
      <c r="P61">
        <v>75.347156711067498</v>
      </c>
      <c r="Q61">
        <v>42.588392890834314</v>
      </c>
      <c r="R61">
        <v>16.139390966378627</v>
      </c>
      <c r="S61">
        <v>79.576997094449268</v>
      </c>
      <c r="T61">
        <v>51.348062337270292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75.349999999999994</v>
      </c>
      <c r="J62">
        <f>BYPL_EOD!AE62+BYPL_EOD!AF62</f>
        <v>42.59</v>
      </c>
      <c r="K62">
        <f>MES_EOD!AE62+MES_EOD!AF62</f>
        <v>16.14</v>
      </c>
      <c r="L62">
        <f>NDMC_EOD!AE62+NDMC_EOD!AF62</f>
        <v>79.58</v>
      </c>
      <c r="M62">
        <f>TPDDL_EOD!AE62+TPDDL_EOD!AF62</f>
        <v>51.35</v>
      </c>
      <c r="N62">
        <f t="shared" si="0"/>
        <v>265.01</v>
      </c>
      <c r="O62" s="112">
        <f t="shared" si="1"/>
        <v>-9.9999999999909051E-3</v>
      </c>
      <c r="P62">
        <v>75.347156711067498</v>
      </c>
      <c r="Q62">
        <v>42.588392890834314</v>
      </c>
      <c r="R62">
        <v>16.139390966378627</v>
      </c>
      <c r="S62">
        <v>79.576997094449268</v>
      </c>
      <c r="T62">
        <v>51.348062337270292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75.349999999999994</v>
      </c>
      <c r="J63">
        <f>BYPL_EOD!AE63+BYPL_EOD!AF63</f>
        <v>42.59</v>
      </c>
      <c r="K63">
        <f>MES_EOD!AE63+MES_EOD!AF63</f>
        <v>16.14</v>
      </c>
      <c r="L63">
        <f>NDMC_EOD!AE63+NDMC_EOD!AF63</f>
        <v>79.58</v>
      </c>
      <c r="M63">
        <f>TPDDL_EOD!AE63+TPDDL_EOD!AF63</f>
        <v>51.35</v>
      </c>
      <c r="N63">
        <f t="shared" si="0"/>
        <v>265.01</v>
      </c>
      <c r="O63" s="112">
        <f t="shared" si="1"/>
        <v>-9.9999999999909051E-3</v>
      </c>
      <c r="P63">
        <v>75.347156711067498</v>
      </c>
      <c r="Q63">
        <v>42.588392890834314</v>
      </c>
      <c r="R63">
        <v>16.139390966378627</v>
      </c>
      <c r="S63">
        <v>79.576997094449268</v>
      </c>
      <c r="T63">
        <v>51.348062337270292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75.349999999999994</v>
      </c>
      <c r="J64">
        <f>BYPL_EOD!AE64+BYPL_EOD!AF64</f>
        <v>42.59</v>
      </c>
      <c r="K64">
        <f>MES_EOD!AE64+MES_EOD!AF64</f>
        <v>16.14</v>
      </c>
      <c r="L64">
        <f>NDMC_EOD!AE64+NDMC_EOD!AF64</f>
        <v>79.58</v>
      </c>
      <c r="M64">
        <f>TPDDL_EOD!AE64+TPDDL_EOD!AF64</f>
        <v>51.35</v>
      </c>
      <c r="N64">
        <f t="shared" si="0"/>
        <v>265.01</v>
      </c>
      <c r="O64" s="112">
        <f t="shared" si="1"/>
        <v>-9.9999999999909051E-3</v>
      </c>
      <c r="P64">
        <v>75.347156711067498</v>
      </c>
      <c r="Q64">
        <v>42.588392890834314</v>
      </c>
      <c r="R64">
        <v>16.139390966378627</v>
      </c>
      <c r="S64">
        <v>79.576997094449268</v>
      </c>
      <c r="T64">
        <v>51.348062337270292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75.349999999999994</v>
      </c>
      <c r="J65">
        <f>BYPL_EOD!AE65+BYPL_EOD!AF65</f>
        <v>42.59</v>
      </c>
      <c r="K65">
        <f>MES_EOD!AE65+MES_EOD!AF65</f>
        <v>16.14</v>
      </c>
      <c r="L65">
        <f>NDMC_EOD!AE65+NDMC_EOD!AF65</f>
        <v>79.58</v>
      </c>
      <c r="M65">
        <f>TPDDL_EOD!AE65+TPDDL_EOD!AF65</f>
        <v>51.35</v>
      </c>
      <c r="N65">
        <f t="shared" si="0"/>
        <v>265.01</v>
      </c>
      <c r="O65" s="112">
        <f t="shared" si="1"/>
        <v>-9.9999999999909051E-3</v>
      </c>
      <c r="P65">
        <v>75.347156711067498</v>
      </c>
      <c r="Q65">
        <v>42.588392890834314</v>
      </c>
      <c r="R65">
        <v>16.139390966378627</v>
      </c>
      <c r="S65">
        <v>79.576997094449268</v>
      </c>
      <c r="T65">
        <v>51.348062337270292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75.349999999999994</v>
      </c>
      <c r="J66">
        <f>BYPL_EOD!AE66+BYPL_EOD!AF66</f>
        <v>42.59</v>
      </c>
      <c r="K66">
        <f>MES_EOD!AE66+MES_EOD!AF66</f>
        <v>16.14</v>
      </c>
      <c r="L66">
        <f>NDMC_EOD!AE66+NDMC_EOD!AF66</f>
        <v>79.58</v>
      </c>
      <c r="M66">
        <f>TPDDL_EOD!AE66+TPDDL_EOD!AF66</f>
        <v>51.35</v>
      </c>
      <c r="N66">
        <f t="shared" si="0"/>
        <v>265.01</v>
      </c>
      <c r="O66" s="112">
        <f t="shared" si="1"/>
        <v>-9.9999999999909051E-3</v>
      </c>
      <c r="P66">
        <v>75.347156711067498</v>
      </c>
      <c r="Q66">
        <v>42.588392890834314</v>
      </c>
      <c r="R66">
        <v>16.139390966378627</v>
      </c>
      <c r="S66">
        <v>79.576997094449268</v>
      </c>
      <c r="T66">
        <v>51.348062337270292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75.349999999999994</v>
      </c>
      <c r="J67">
        <f>BYPL_EOD!AE67+BYPL_EOD!AF67</f>
        <v>42.59</v>
      </c>
      <c r="K67">
        <f>MES_EOD!AE67+MES_EOD!AF67</f>
        <v>16.14</v>
      </c>
      <c r="L67">
        <f>NDMC_EOD!AE67+NDMC_EOD!AF67</f>
        <v>79.58</v>
      </c>
      <c r="M67">
        <f>TPDDL_EOD!AE67+TPDDL_EOD!AF67</f>
        <v>51.35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75.347156711067498</v>
      </c>
      <c r="Q67">
        <v>42.588392890834314</v>
      </c>
      <c r="R67">
        <v>16.139390966378627</v>
      </c>
      <c r="S67">
        <v>79.576997094449268</v>
      </c>
      <c r="T67">
        <v>51.348062337270292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75.349999999999994</v>
      </c>
      <c r="J68">
        <f>BYPL_EOD!AE68+BYPL_EOD!AF68</f>
        <v>42.59</v>
      </c>
      <c r="K68">
        <f>MES_EOD!AE68+MES_EOD!AF68</f>
        <v>16.14</v>
      </c>
      <c r="L68">
        <f>NDMC_EOD!AE68+NDMC_EOD!AF68</f>
        <v>79.58</v>
      </c>
      <c r="M68">
        <f>TPDDL_EOD!AE68+TPDDL_EOD!AF68</f>
        <v>51.35</v>
      </c>
      <c r="N68">
        <f t="shared" si="6"/>
        <v>265.01</v>
      </c>
      <c r="O68" s="112">
        <f t="shared" si="7"/>
        <v>-9.9999999999909051E-3</v>
      </c>
      <c r="P68">
        <v>75.347156711067498</v>
      </c>
      <c r="Q68">
        <v>42.588392890834314</v>
      </c>
      <c r="R68">
        <v>16.139390966378627</v>
      </c>
      <c r="S68">
        <v>79.576997094449268</v>
      </c>
      <c r="T68">
        <v>51.348062337270292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75.349999999999994</v>
      </c>
      <c r="J69">
        <f>BYPL_EOD!AE69+BYPL_EOD!AF69</f>
        <v>42.59</v>
      </c>
      <c r="K69">
        <f>MES_EOD!AE69+MES_EOD!AF69</f>
        <v>16.14</v>
      </c>
      <c r="L69">
        <f>NDMC_EOD!AE69+NDMC_EOD!AF69</f>
        <v>79.58</v>
      </c>
      <c r="M69">
        <f>TPDDL_EOD!AE69+TPDDL_EOD!AF69</f>
        <v>51.35</v>
      </c>
      <c r="N69">
        <f t="shared" si="6"/>
        <v>265.01</v>
      </c>
      <c r="O69" s="112">
        <f t="shared" si="7"/>
        <v>-9.9999999999909051E-3</v>
      </c>
      <c r="P69">
        <v>75.347156711067498</v>
      </c>
      <c r="Q69">
        <v>42.588392890834314</v>
      </c>
      <c r="R69">
        <v>16.139390966378627</v>
      </c>
      <c r="S69">
        <v>79.576997094449268</v>
      </c>
      <c r="T69">
        <v>51.348062337270292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75.349999999999994</v>
      </c>
      <c r="J70">
        <f>BYPL_EOD!AE70+BYPL_EOD!AF70</f>
        <v>42.59</v>
      </c>
      <c r="K70">
        <f>MES_EOD!AE70+MES_EOD!AF70</f>
        <v>16.14</v>
      </c>
      <c r="L70">
        <f>NDMC_EOD!AE70+NDMC_EOD!AF70</f>
        <v>79.58</v>
      </c>
      <c r="M70">
        <f>TPDDL_EOD!AE70+TPDDL_EOD!AF70</f>
        <v>51.35</v>
      </c>
      <c r="N70">
        <f t="shared" si="6"/>
        <v>265.01</v>
      </c>
      <c r="O70" s="112">
        <f t="shared" si="7"/>
        <v>-9.9999999999909051E-3</v>
      </c>
      <c r="P70">
        <v>75.347156711067498</v>
      </c>
      <c r="Q70">
        <v>42.588392890834314</v>
      </c>
      <c r="R70">
        <v>16.139390966378627</v>
      </c>
      <c r="S70">
        <v>79.576997094449268</v>
      </c>
      <c r="T70">
        <v>51.348062337270292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75.349999999999994</v>
      </c>
      <c r="J71">
        <f>BYPL_EOD!AE71+BYPL_EOD!AF71</f>
        <v>42.59</v>
      </c>
      <c r="K71">
        <f>MES_EOD!AE71+MES_EOD!AF71</f>
        <v>16.14</v>
      </c>
      <c r="L71">
        <f>NDMC_EOD!AE71+NDMC_EOD!AF71</f>
        <v>79.58</v>
      </c>
      <c r="M71">
        <f>TPDDL_EOD!AE71+TPDDL_EOD!AF71</f>
        <v>51.35</v>
      </c>
      <c r="N71">
        <f t="shared" si="6"/>
        <v>265.01</v>
      </c>
      <c r="O71" s="112">
        <f t="shared" si="7"/>
        <v>-9.9999999999909051E-3</v>
      </c>
      <c r="P71">
        <v>75.347156711067498</v>
      </c>
      <c r="Q71">
        <v>42.588392890834314</v>
      </c>
      <c r="R71">
        <v>16.139390966378627</v>
      </c>
      <c r="S71">
        <v>79.576997094449268</v>
      </c>
      <c r="T71">
        <v>51.348062337270292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75.349999999999994</v>
      </c>
      <c r="J72">
        <f>BYPL_EOD!AE72+BYPL_EOD!AF72</f>
        <v>42.59</v>
      </c>
      <c r="K72">
        <f>MES_EOD!AE72+MES_EOD!AF72</f>
        <v>16.14</v>
      </c>
      <c r="L72">
        <f>NDMC_EOD!AE72+NDMC_EOD!AF72</f>
        <v>79.58</v>
      </c>
      <c r="M72">
        <f>TPDDL_EOD!AE72+TPDDL_EOD!AF72</f>
        <v>51.35</v>
      </c>
      <c r="N72">
        <f t="shared" si="6"/>
        <v>265.01</v>
      </c>
      <c r="O72" s="112">
        <f t="shared" si="7"/>
        <v>-9.9999999999909051E-3</v>
      </c>
      <c r="P72">
        <v>75.347156711067498</v>
      </c>
      <c r="Q72">
        <v>42.588392890834314</v>
      </c>
      <c r="R72">
        <v>16.139390966378627</v>
      </c>
      <c r="S72">
        <v>79.576997094449268</v>
      </c>
      <c r="T72">
        <v>51.348062337270292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75.349999999999994</v>
      </c>
      <c r="J73">
        <f>BYPL_EOD!AE73+BYPL_EOD!AF73</f>
        <v>42.59</v>
      </c>
      <c r="K73">
        <f>MES_EOD!AE73+MES_EOD!AF73</f>
        <v>16.14</v>
      </c>
      <c r="L73">
        <f>NDMC_EOD!AE73+NDMC_EOD!AF73</f>
        <v>79.58</v>
      </c>
      <c r="M73">
        <f>TPDDL_EOD!AE73+TPDDL_EOD!AF73</f>
        <v>51.35</v>
      </c>
      <c r="N73">
        <f t="shared" si="6"/>
        <v>265.01</v>
      </c>
      <c r="O73" s="112">
        <f t="shared" si="7"/>
        <v>-9.9999999999909051E-3</v>
      </c>
      <c r="P73">
        <v>75.347156711067498</v>
      </c>
      <c r="Q73">
        <v>42.588392890834314</v>
      </c>
      <c r="R73">
        <v>16.139390966378627</v>
      </c>
      <c r="S73">
        <v>79.576997094449268</v>
      </c>
      <c r="T73">
        <v>51.348062337270292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75.349999999999994</v>
      </c>
      <c r="J74">
        <f>BYPL_EOD!AE74+BYPL_EOD!AF74</f>
        <v>42.59</v>
      </c>
      <c r="K74">
        <f>MES_EOD!AE74+MES_EOD!AF74</f>
        <v>16.14</v>
      </c>
      <c r="L74">
        <f>NDMC_EOD!AE74+NDMC_EOD!AF74</f>
        <v>79.58</v>
      </c>
      <c r="M74">
        <f>TPDDL_EOD!AE74+TPDDL_EOD!AF74</f>
        <v>51.35</v>
      </c>
      <c r="N74">
        <f t="shared" si="6"/>
        <v>265.01</v>
      </c>
      <c r="O74" s="112">
        <f t="shared" si="7"/>
        <v>-9.9999999999909051E-3</v>
      </c>
      <c r="P74">
        <v>75.347156711067498</v>
      </c>
      <c r="Q74">
        <v>42.588392890834314</v>
      </c>
      <c r="R74">
        <v>16.139390966378627</v>
      </c>
      <c r="S74">
        <v>79.576997094449268</v>
      </c>
      <c r="T74">
        <v>51.348062337270292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75.349999999999994</v>
      </c>
      <c r="J75">
        <f>BYPL_EOD!AE75+BYPL_EOD!AF75</f>
        <v>42.59</v>
      </c>
      <c r="K75">
        <f>MES_EOD!AE75+MES_EOD!AF75</f>
        <v>16.14</v>
      </c>
      <c r="L75">
        <f>NDMC_EOD!AE75+NDMC_EOD!AF75</f>
        <v>79.58</v>
      </c>
      <c r="M75">
        <f>TPDDL_EOD!AE75+TPDDL_EOD!AF75</f>
        <v>51.35</v>
      </c>
      <c r="N75">
        <f t="shared" si="6"/>
        <v>265.01</v>
      </c>
      <c r="O75" s="112">
        <f t="shared" si="7"/>
        <v>-9.9999999999909051E-3</v>
      </c>
      <c r="P75">
        <v>75.347156711067498</v>
      </c>
      <c r="Q75">
        <v>42.588392890834314</v>
      </c>
      <c r="R75">
        <v>16.139390966378627</v>
      </c>
      <c r="S75">
        <v>79.576997094449268</v>
      </c>
      <c r="T75">
        <v>51.348062337270292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75.349999999999994</v>
      </c>
      <c r="J76">
        <f>BYPL_EOD!AE76+BYPL_EOD!AF76</f>
        <v>42.59</v>
      </c>
      <c r="K76">
        <f>MES_EOD!AE76+MES_EOD!AF76</f>
        <v>16.14</v>
      </c>
      <c r="L76">
        <f>NDMC_EOD!AE76+NDMC_EOD!AF76</f>
        <v>79.58</v>
      </c>
      <c r="M76">
        <f>TPDDL_EOD!AE76+TPDDL_EOD!AF76</f>
        <v>51.35</v>
      </c>
      <c r="N76">
        <f t="shared" si="6"/>
        <v>265.01</v>
      </c>
      <c r="O76" s="112">
        <f t="shared" si="7"/>
        <v>-9.9999999999909051E-3</v>
      </c>
      <c r="P76">
        <v>75.347156711067498</v>
      </c>
      <c r="Q76">
        <v>42.588392890834314</v>
      </c>
      <c r="R76">
        <v>16.139390966378627</v>
      </c>
      <c r="S76">
        <v>79.576997094449268</v>
      </c>
      <c r="T76">
        <v>51.348062337270292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75.349999999999994</v>
      </c>
      <c r="J77">
        <f>BYPL_EOD!AE77+BYPL_EOD!AF77</f>
        <v>42.59</v>
      </c>
      <c r="K77">
        <f>MES_EOD!AE77+MES_EOD!AF77</f>
        <v>16.14</v>
      </c>
      <c r="L77">
        <f>NDMC_EOD!AE77+NDMC_EOD!AF77</f>
        <v>79.58</v>
      </c>
      <c r="M77">
        <f>TPDDL_EOD!AE77+TPDDL_EOD!AF77</f>
        <v>51.35</v>
      </c>
      <c r="N77">
        <f t="shared" si="6"/>
        <v>265.01</v>
      </c>
      <c r="O77" s="112">
        <f t="shared" si="7"/>
        <v>-9.9999999999909051E-3</v>
      </c>
      <c r="P77">
        <v>75.347156711067498</v>
      </c>
      <c r="Q77">
        <v>42.588392890834314</v>
      </c>
      <c r="R77">
        <v>16.139390966378627</v>
      </c>
      <c r="S77">
        <v>79.576997094449268</v>
      </c>
      <c r="T77">
        <v>51.348062337270292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75.349999999999994</v>
      </c>
      <c r="J78">
        <f>BYPL_EOD!AE78+BYPL_EOD!AF78</f>
        <v>42.59</v>
      </c>
      <c r="K78">
        <f>MES_EOD!AE78+MES_EOD!AF78</f>
        <v>16.14</v>
      </c>
      <c r="L78">
        <f>NDMC_EOD!AE78+NDMC_EOD!AF78</f>
        <v>79.58</v>
      </c>
      <c r="M78">
        <f>TPDDL_EOD!AE78+TPDDL_EOD!AF78</f>
        <v>51.35</v>
      </c>
      <c r="N78">
        <f t="shared" si="6"/>
        <v>265.01</v>
      </c>
      <c r="O78" s="112">
        <f t="shared" si="7"/>
        <v>-9.9999999999909051E-3</v>
      </c>
      <c r="P78">
        <v>75.347156711067498</v>
      </c>
      <c r="Q78">
        <v>42.588392890834314</v>
      </c>
      <c r="R78">
        <v>16.139390966378627</v>
      </c>
      <c r="S78">
        <v>79.576997094449268</v>
      </c>
      <c r="T78">
        <v>51.348062337270292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75.349999999999994</v>
      </c>
      <c r="J79">
        <f>BYPL_EOD!AE79+BYPL_EOD!AF79</f>
        <v>42.59</v>
      </c>
      <c r="K79">
        <f>MES_EOD!AE79+MES_EOD!AF79</f>
        <v>16.14</v>
      </c>
      <c r="L79">
        <f>NDMC_EOD!AE79+NDMC_EOD!AF79</f>
        <v>79.58</v>
      </c>
      <c r="M79">
        <f>TPDDL_EOD!AE79+TPDDL_EOD!AF79</f>
        <v>51.35</v>
      </c>
      <c r="N79">
        <f t="shared" si="6"/>
        <v>265.01</v>
      </c>
      <c r="O79" s="112">
        <f t="shared" si="7"/>
        <v>-9.9999999999909051E-3</v>
      </c>
      <c r="P79">
        <v>75.347156711067498</v>
      </c>
      <c r="Q79">
        <v>42.588392890834314</v>
      </c>
      <c r="R79">
        <v>16.139390966378627</v>
      </c>
      <c r="S79">
        <v>79.576997094449268</v>
      </c>
      <c r="T79">
        <v>51.348062337270292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75.349999999999994</v>
      </c>
      <c r="J80">
        <f>BYPL_EOD!AE80+BYPL_EOD!AF80</f>
        <v>42.59</v>
      </c>
      <c r="K80">
        <f>MES_EOD!AE80+MES_EOD!AF80</f>
        <v>16.14</v>
      </c>
      <c r="L80">
        <f>NDMC_EOD!AE80+NDMC_EOD!AF80</f>
        <v>79.58</v>
      </c>
      <c r="M80">
        <f>TPDDL_EOD!AE80+TPDDL_EOD!AF80</f>
        <v>51.35</v>
      </c>
      <c r="N80">
        <f t="shared" si="6"/>
        <v>265.01</v>
      </c>
      <c r="O80" s="112">
        <f t="shared" si="7"/>
        <v>-9.9999999999909051E-3</v>
      </c>
      <c r="P80">
        <v>75.347156711067498</v>
      </c>
      <c r="Q80">
        <v>42.588392890834314</v>
      </c>
      <c r="R80">
        <v>16.139390966378627</v>
      </c>
      <c r="S80">
        <v>79.576997094449268</v>
      </c>
      <c r="T80">
        <v>51.348062337270292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75.349999999999994</v>
      </c>
      <c r="J81">
        <f>BYPL_EOD!AE81+BYPL_EOD!AF81</f>
        <v>42.59</v>
      </c>
      <c r="K81">
        <f>MES_EOD!AE81+MES_EOD!AF81</f>
        <v>16.14</v>
      </c>
      <c r="L81">
        <f>NDMC_EOD!AE81+NDMC_EOD!AF81</f>
        <v>79.58</v>
      </c>
      <c r="M81">
        <f>TPDDL_EOD!AE81+TPDDL_EOD!AF81</f>
        <v>51.35</v>
      </c>
      <c r="N81">
        <f t="shared" si="6"/>
        <v>265.01</v>
      </c>
      <c r="O81" s="112">
        <f t="shared" si="7"/>
        <v>-9.9999999999909051E-3</v>
      </c>
      <c r="P81">
        <v>75.347156711067498</v>
      </c>
      <c r="Q81">
        <v>42.588392890834314</v>
      </c>
      <c r="R81">
        <v>16.139390966378627</v>
      </c>
      <c r="S81">
        <v>79.576997094449268</v>
      </c>
      <c r="T81">
        <v>51.348062337270292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75.349999999999994</v>
      </c>
      <c r="J82">
        <f>BYPL_EOD!AE82+BYPL_EOD!AF82</f>
        <v>42.59</v>
      </c>
      <c r="K82">
        <f>MES_EOD!AE82+MES_EOD!AF82</f>
        <v>16.14</v>
      </c>
      <c r="L82">
        <f>NDMC_EOD!AE82+NDMC_EOD!AF82</f>
        <v>79.58</v>
      </c>
      <c r="M82">
        <f>TPDDL_EOD!AE82+TPDDL_EOD!AF82</f>
        <v>51.35</v>
      </c>
      <c r="N82">
        <f t="shared" si="6"/>
        <v>265.01</v>
      </c>
      <c r="O82" s="112">
        <f t="shared" si="7"/>
        <v>-9.9999999999909051E-3</v>
      </c>
      <c r="P82">
        <v>75.347156711067498</v>
      </c>
      <c r="Q82">
        <v>42.588392890834314</v>
      </c>
      <c r="R82">
        <v>16.139390966378627</v>
      </c>
      <c r="S82">
        <v>79.576997094449268</v>
      </c>
      <c r="T82">
        <v>51.348062337270292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75.349999999999994</v>
      </c>
      <c r="J83">
        <f>BYPL_EOD!AE83+BYPL_EOD!AF83</f>
        <v>42.59</v>
      </c>
      <c r="K83">
        <f>MES_EOD!AE83+MES_EOD!AF83</f>
        <v>16.14</v>
      </c>
      <c r="L83">
        <f>NDMC_EOD!AE83+NDMC_EOD!AF83</f>
        <v>79.58</v>
      </c>
      <c r="M83">
        <f>TPDDL_EOD!AE83+TPDDL_EOD!AF83</f>
        <v>51.35</v>
      </c>
      <c r="N83">
        <f t="shared" si="6"/>
        <v>265.01</v>
      </c>
      <c r="O83" s="112">
        <f t="shared" si="7"/>
        <v>-9.9999999999909051E-3</v>
      </c>
      <c r="P83">
        <v>75.347156711067498</v>
      </c>
      <c r="Q83">
        <v>42.588392890834314</v>
      </c>
      <c r="R83">
        <v>16.139390966378627</v>
      </c>
      <c r="S83">
        <v>79.576997094449268</v>
      </c>
      <c r="T83">
        <v>51.348062337270292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75.349999999999994</v>
      </c>
      <c r="J84">
        <f>BYPL_EOD!AE84+BYPL_EOD!AF84</f>
        <v>42.59</v>
      </c>
      <c r="K84">
        <f>MES_EOD!AE84+MES_EOD!AF84</f>
        <v>16.14</v>
      </c>
      <c r="L84">
        <f>NDMC_EOD!AE84+NDMC_EOD!AF84</f>
        <v>79.58</v>
      </c>
      <c r="M84">
        <f>TPDDL_EOD!AE84+TPDDL_EOD!AF84</f>
        <v>51.35</v>
      </c>
      <c r="N84">
        <f t="shared" si="6"/>
        <v>265.01</v>
      </c>
      <c r="O84" s="112">
        <f t="shared" si="7"/>
        <v>-9.9999999999909051E-3</v>
      </c>
      <c r="P84">
        <v>75.347156711067498</v>
      </c>
      <c r="Q84">
        <v>42.588392890834314</v>
      </c>
      <c r="R84">
        <v>16.139390966378627</v>
      </c>
      <c r="S84">
        <v>79.576997094449268</v>
      </c>
      <c r="T84">
        <v>51.348062337270292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75.349999999999994</v>
      </c>
      <c r="J85">
        <f>BYPL_EOD!AE85+BYPL_EOD!AF85</f>
        <v>42.59</v>
      </c>
      <c r="K85">
        <f>MES_EOD!AE85+MES_EOD!AF85</f>
        <v>16.14</v>
      </c>
      <c r="L85">
        <f>NDMC_EOD!AE85+NDMC_EOD!AF85</f>
        <v>79.58</v>
      </c>
      <c r="M85">
        <f>TPDDL_EOD!AE85+TPDDL_EOD!AF85</f>
        <v>51.35</v>
      </c>
      <c r="N85">
        <f t="shared" si="6"/>
        <v>265.01</v>
      </c>
      <c r="O85" s="112">
        <f t="shared" si="7"/>
        <v>-9.9999999999909051E-3</v>
      </c>
      <c r="P85">
        <v>75.347156711067498</v>
      </c>
      <c r="Q85">
        <v>42.588392890834314</v>
      </c>
      <c r="R85">
        <v>16.139390966378627</v>
      </c>
      <c r="S85">
        <v>79.576997094449268</v>
      </c>
      <c r="T85">
        <v>51.348062337270292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75.349999999999994</v>
      </c>
      <c r="J86">
        <f>BYPL_EOD!AE86+BYPL_EOD!AF86</f>
        <v>42.59</v>
      </c>
      <c r="K86">
        <f>MES_EOD!AE86+MES_EOD!AF86</f>
        <v>16.14</v>
      </c>
      <c r="L86">
        <f>NDMC_EOD!AE86+NDMC_EOD!AF86</f>
        <v>79.58</v>
      </c>
      <c r="M86">
        <f>TPDDL_EOD!AE86+TPDDL_EOD!AF86</f>
        <v>51.35</v>
      </c>
      <c r="N86">
        <f t="shared" si="6"/>
        <v>265.01</v>
      </c>
      <c r="O86" s="112">
        <f t="shared" si="7"/>
        <v>-9.9999999999909051E-3</v>
      </c>
      <c r="P86">
        <v>75.347156711067498</v>
      </c>
      <c r="Q86">
        <v>42.588392890834314</v>
      </c>
      <c r="R86">
        <v>16.139390966378627</v>
      </c>
      <c r="S86">
        <v>79.576997094449268</v>
      </c>
      <c r="T86">
        <v>51.348062337270292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75.349999999999994</v>
      </c>
      <c r="J87">
        <f>BYPL_EOD!AE87+BYPL_EOD!AF87</f>
        <v>42.59</v>
      </c>
      <c r="K87">
        <f>MES_EOD!AE87+MES_EOD!AF87</f>
        <v>16.14</v>
      </c>
      <c r="L87">
        <f>NDMC_EOD!AE87+NDMC_EOD!AF87</f>
        <v>79.58</v>
      </c>
      <c r="M87">
        <f>TPDDL_EOD!AE87+TPDDL_EOD!AF87</f>
        <v>51.35</v>
      </c>
      <c r="N87">
        <f t="shared" si="6"/>
        <v>265.01</v>
      </c>
      <c r="O87" s="112">
        <f t="shared" si="7"/>
        <v>-9.9999999999909051E-3</v>
      </c>
      <c r="P87">
        <v>75.347156711067498</v>
      </c>
      <c r="Q87">
        <v>42.588392890834314</v>
      </c>
      <c r="R87">
        <v>16.139390966378627</v>
      </c>
      <c r="S87">
        <v>79.576997094449268</v>
      </c>
      <c r="T87">
        <v>51.348062337270292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75.349999999999994</v>
      </c>
      <c r="J88">
        <f>BYPL_EOD!AE88+BYPL_EOD!AF88</f>
        <v>42.59</v>
      </c>
      <c r="K88">
        <f>MES_EOD!AE88+MES_EOD!AF88</f>
        <v>16.14</v>
      </c>
      <c r="L88">
        <f>NDMC_EOD!AE88+NDMC_EOD!AF88</f>
        <v>79.58</v>
      </c>
      <c r="M88">
        <f>TPDDL_EOD!AE88+TPDDL_EOD!AF88</f>
        <v>51.35</v>
      </c>
      <c r="N88">
        <f t="shared" si="6"/>
        <v>265.01</v>
      </c>
      <c r="O88" s="112">
        <f t="shared" si="7"/>
        <v>-9.9999999999909051E-3</v>
      </c>
      <c r="P88">
        <v>75.347156711067498</v>
      </c>
      <c r="Q88">
        <v>42.588392890834314</v>
      </c>
      <c r="R88">
        <v>16.139390966378627</v>
      </c>
      <c r="S88">
        <v>79.576997094449268</v>
      </c>
      <c r="T88">
        <v>51.348062337270292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75.349999999999994</v>
      </c>
      <c r="J89">
        <f>BYPL_EOD!AE89+BYPL_EOD!AF89</f>
        <v>42.59</v>
      </c>
      <c r="K89">
        <f>MES_EOD!AE89+MES_EOD!AF89</f>
        <v>16.14</v>
      </c>
      <c r="L89">
        <f>NDMC_EOD!AE89+NDMC_EOD!AF89</f>
        <v>79.58</v>
      </c>
      <c r="M89">
        <f>TPDDL_EOD!AE89+TPDDL_EOD!AF89</f>
        <v>51.35</v>
      </c>
      <c r="N89">
        <f t="shared" si="6"/>
        <v>265.01</v>
      </c>
      <c r="O89" s="112">
        <f t="shared" si="7"/>
        <v>-9.9999999999909051E-3</v>
      </c>
      <c r="P89">
        <v>75.347156711067498</v>
      </c>
      <c r="Q89">
        <v>42.588392890834314</v>
      </c>
      <c r="R89">
        <v>16.139390966378627</v>
      </c>
      <c r="S89">
        <v>79.576997094449268</v>
      </c>
      <c r="T89">
        <v>51.348062337270292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75.349999999999994</v>
      </c>
      <c r="J90">
        <f>BYPL_EOD!AE90+BYPL_EOD!AF90</f>
        <v>42.59</v>
      </c>
      <c r="K90">
        <f>MES_EOD!AE90+MES_EOD!AF90</f>
        <v>16.14</v>
      </c>
      <c r="L90">
        <f>NDMC_EOD!AE90+NDMC_EOD!AF90</f>
        <v>79.58</v>
      </c>
      <c r="M90">
        <f>TPDDL_EOD!AE90+TPDDL_EOD!AF90</f>
        <v>51.35</v>
      </c>
      <c r="N90">
        <f t="shared" si="6"/>
        <v>265.01</v>
      </c>
      <c r="O90" s="112">
        <f t="shared" si="7"/>
        <v>-9.9999999999909051E-3</v>
      </c>
      <c r="P90">
        <v>75.347156711067498</v>
      </c>
      <c r="Q90">
        <v>42.588392890834314</v>
      </c>
      <c r="R90">
        <v>16.139390966378627</v>
      </c>
      <c r="S90">
        <v>79.576997094449268</v>
      </c>
      <c r="T90">
        <v>51.348062337270292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75.349999999999994</v>
      </c>
      <c r="J91">
        <f>BYPL_EOD!AE91+BYPL_EOD!AF91</f>
        <v>42.59</v>
      </c>
      <c r="K91">
        <f>MES_EOD!AE91+MES_EOD!AF91</f>
        <v>16.14</v>
      </c>
      <c r="L91">
        <f>NDMC_EOD!AE91+NDMC_EOD!AF91</f>
        <v>79.58</v>
      </c>
      <c r="M91">
        <f>TPDDL_EOD!AE91+TPDDL_EOD!AF91</f>
        <v>51.35</v>
      </c>
      <c r="N91">
        <f t="shared" si="6"/>
        <v>265.01</v>
      </c>
      <c r="O91" s="112">
        <f t="shared" si="7"/>
        <v>-9.9999999999909051E-3</v>
      </c>
      <c r="P91">
        <v>75.347156711067498</v>
      </c>
      <c r="Q91">
        <v>42.588392890834314</v>
      </c>
      <c r="R91">
        <v>16.139390966378627</v>
      </c>
      <c r="S91">
        <v>79.576997094449268</v>
      </c>
      <c r="T91">
        <v>51.348062337270292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75.349999999999994</v>
      </c>
      <c r="J92">
        <f>BYPL_EOD!AE92+BYPL_EOD!AF92</f>
        <v>42.59</v>
      </c>
      <c r="K92">
        <f>MES_EOD!AE92+MES_EOD!AF92</f>
        <v>16.14</v>
      </c>
      <c r="L92">
        <f>NDMC_EOD!AE92+NDMC_EOD!AF92</f>
        <v>79.58</v>
      </c>
      <c r="M92">
        <f>TPDDL_EOD!AE92+TPDDL_EOD!AF92</f>
        <v>51.35</v>
      </c>
      <c r="N92">
        <f t="shared" si="6"/>
        <v>265.01</v>
      </c>
      <c r="O92" s="112">
        <f t="shared" si="7"/>
        <v>-9.9999999999909051E-3</v>
      </c>
      <c r="P92">
        <v>75.347156711067498</v>
      </c>
      <c r="Q92">
        <v>42.588392890834314</v>
      </c>
      <c r="R92">
        <v>16.139390966378627</v>
      </c>
      <c r="S92">
        <v>79.576997094449268</v>
      </c>
      <c r="T92">
        <v>51.348062337270292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75.349999999999994</v>
      </c>
      <c r="J93">
        <f>BYPL_EOD!AE93+BYPL_EOD!AF93</f>
        <v>42.59</v>
      </c>
      <c r="K93">
        <f>MES_EOD!AE93+MES_EOD!AF93</f>
        <v>16.14</v>
      </c>
      <c r="L93">
        <f>NDMC_EOD!AE93+NDMC_EOD!AF93</f>
        <v>79.58</v>
      </c>
      <c r="M93">
        <f>TPDDL_EOD!AE93+TPDDL_EOD!AF93</f>
        <v>51.35</v>
      </c>
      <c r="N93">
        <f t="shared" si="6"/>
        <v>265.01</v>
      </c>
      <c r="O93" s="112">
        <f t="shared" si="7"/>
        <v>-9.9999999999909051E-3</v>
      </c>
      <c r="P93">
        <v>75.347156711067498</v>
      </c>
      <c r="Q93">
        <v>42.588392890834314</v>
      </c>
      <c r="R93">
        <v>16.139390966378627</v>
      </c>
      <c r="S93">
        <v>79.576997094449268</v>
      </c>
      <c r="T93">
        <v>51.348062337270292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75.349999999999994</v>
      </c>
      <c r="J94">
        <f>BYPL_EOD!AE94+BYPL_EOD!AF94</f>
        <v>42.59</v>
      </c>
      <c r="K94">
        <f>MES_EOD!AE94+MES_EOD!AF94</f>
        <v>16.14</v>
      </c>
      <c r="L94">
        <f>NDMC_EOD!AE94+NDMC_EOD!AF94</f>
        <v>79.58</v>
      </c>
      <c r="M94">
        <f>TPDDL_EOD!AE94+TPDDL_EOD!AF94</f>
        <v>51.35</v>
      </c>
      <c r="N94">
        <f t="shared" si="6"/>
        <v>265.01</v>
      </c>
      <c r="O94" s="112">
        <f t="shared" si="7"/>
        <v>-9.9999999999909051E-3</v>
      </c>
      <c r="P94">
        <v>75.347156711067498</v>
      </c>
      <c r="Q94">
        <v>42.588392890834314</v>
      </c>
      <c r="R94">
        <v>16.139390966378627</v>
      </c>
      <c r="S94">
        <v>79.576997094449268</v>
      </c>
      <c r="T94">
        <v>51.348062337270292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75.349999999999994</v>
      </c>
      <c r="J95">
        <f>BYPL_EOD!AE95+BYPL_EOD!AF95</f>
        <v>42.59</v>
      </c>
      <c r="K95">
        <f>MES_EOD!AE95+MES_EOD!AF95</f>
        <v>16.14</v>
      </c>
      <c r="L95">
        <f>NDMC_EOD!AE95+NDMC_EOD!AF95</f>
        <v>79.58</v>
      </c>
      <c r="M95">
        <f>TPDDL_EOD!AE95+TPDDL_EOD!AF95</f>
        <v>51.35</v>
      </c>
      <c r="N95">
        <f t="shared" si="6"/>
        <v>265.01</v>
      </c>
      <c r="O95" s="112">
        <f t="shared" si="7"/>
        <v>-9.9999999999909051E-3</v>
      </c>
      <c r="P95">
        <v>75.347156711067498</v>
      </c>
      <c r="Q95">
        <v>42.588392890834314</v>
      </c>
      <c r="R95">
        <v>16.139390966378627</v>
      </c>
      <c r="S95">
        <v>79.576997094449268</v>
      </c>
      <c r="T95">
        <v>51.348062337270292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75.349999999999994</v>
      </c>
      <c r="J96">
        <f>BYPL_EOD!AE96+BYPL_EOD!AF96</f>
        <v>42.59</v>
      </c>
      <c r="K96">
        <f>MES_EOD!AE96+MES_EOD!AF96</f>
        <v>16.14</v>
      </c>
      <c r="L96">
        <f>NDMC_EOD!AE96+NDMC_EOD!AF96</f>
        <v>79.58</v>
      </c>
      <c r="M96">
        <f>TPDDL_EOD!AE96+TPDDL_EOD!AF96</f>
        <v>51.35</v>
      </c>
      <c r="N96">
        <f t="shared" si="6"/>
        <v>265.01</v>
      </c>
      <c r="O96" s="112">
        <f t="shared" si="7"/>
        <v>-9.9999999999909051E-3</v>
      </c>
      <c r="P96">
        <v>75.347156711067498</v>
      </c>
      <c r="Q96">
        <v>42.588392890834314</v>
      </c>
      <c r="R96">
        <v>16.139390966378627</v>
      </c>
      <c r="S96">
        <v>79.576997094449268</v>
      </c>
      <c r="T96">
        <v>51.348062337270292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75.349999999999994</v>
      </c>
      <c r="J97">
        <f>BYPL_EOD!AE97+BYPL_EOD!AF97</f>
        <v>42.59</v>
      </c>
      <c r="K97">
        <f>MES_EOD!AE97+MES_EOD!AF97</f>
        <v>16.14</v>
      </c>
      <c r="L97">
        <f>NDMC_EOD!AE97+NDMC_EOD!AF97</f>
        <v>79.58</v>
      </c>
      <c r="M97">
        <f>TPDDL_EOD!AE97+TPDDL_EOD!AF97</f>
        <v>51.35</v>
      </c>
      <c r="N97">
        <f t="shared" si="6"/>
        <v>265.01</v>
      </c>
      <c r="O97" s="112">
        <f t="shared" si="7"/>
        <v>-9.9999999999909051E-3</v>
      </c>
      <c r="P97">
        <v>75.347156711067498</v>
      </c>
      <c r="Q97">
        <v>42.588392890834314</v>
      </c>
      <c r="R97">
        <v>16.139390966378627</v>
      </c>
      <c r="S97">
        <v>79.576997094449268</v>
      </c>
      <c r="T97">
        <v>51.348062337270292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75.349999999999994</v>
      </c>
      <c r="J98">
        <f>BYPL_EOD!AE98+BYPL_EOD!AF98</f>
        <v>42.59</v>
      </c>
      <c r="K98">
        <f>MES_EOD!AE98+MES_EOD!AF98</f>
        <v>16.14</v>
      </c>
      <c r="L98">
        <f>NDMC_EOD!AE98+NDMC_EOD!AF98</f>
        <v>79.58</v>
      </c>
      <c r="M98">
        <f>TPDDL_EOD!AE98+TPDDL_EOD!AF98</f>
        <v>51.35</v>
      </c>
      <c r="N98">
        <f t="shared" si="6"/>
        <v>265.01</v>
      </c>
      <c r="O98" s="112">
        <f t="shared" si="7"/>
        <v>-9.9999999999909051E-3</v>
      </c>
      <c r="P98">
        <v>75.347156711067498</v>
      </c>
      <c r="Q98">
        <v>42.588392890834314</v>
      </c>
      <c r="R98">
        <v>16.139390966378627</v>
      </c>
      <c r="S98">
        <v>79.576997094449268</v>
      </c>
      <c r="T98">
        <v>51.348062337270292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1.8084000000000029</v>
      </c>
      <c r="J99" s="114">
        <f t="shared" si="12"/>
        <v>1.0221600000000013</v>
      </c>
      <c r="K99" s="114">
        <f t="shared" si="12"/>
        <v>0.38736000000000065</v>
      </c>
      <c r="L99" s="114">
        <f t="shared" si="12"/>
        <v>1.9099199999999987</v>
      </c>
      <c r="M99" s="114">
        <f t="shared" si="12"/>
        <v>1.2324000000000004</v>
      </c>
      <c r="N99" s="114">
        <f t="shared" si="12"/>
        <v>6.3602399999999886</v>
      </c>
      <c r="O99" s="114">
        <f t="shared" si="12"/>
        <v>-2.3999999999978173E-4</v>
      </c>
      <c r="P99" s="114">
        <f t="shared" si="12"/>
        <v>1.8083317610656175</v>
      </c>
      <c r="Q99" s="114">
        <f t="shared" si="12"/>
        <v>1.0221214293800225</v>
      </c>
      <c r="R99" s="114">
        <f t="shared" si="12"/>
        <v>0.38734538319308737</v>
      </c>
      <c r="S99" s="114">
        <f t="shared" si="12"/>
        <v>1.9098479302667837</v>
      </c>
      <c r="T99" s="114">
        <f t="shared" si="12"/>
        <v>1.2323534960944875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45172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12.58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33.659999999999997</v>
      </c>
      <c r="O3" s="112">
        <f t="shared" ref="O3:O66" si="1">G3-N3</f>
        <v>-5.9999999999995168E-2</v>
      </c>
      <c r="P3">
        <v>12.55757575757576</v>
      </c>
      <c r="Q3">
        <v>7.9857397504456342</v>
      </c>
      <c r="R3">
        <v>0</v>
      </c>
      <c r="S3">
        <v>2.0762923351158649</v>
      </c>
      <c r="T3">
        <v>10.980392156862747</v>
      </c>
      <c r="U3" s="114">
        <f t="shared" ref="U3:U66" si="2">SUM(P3:T3)</f>
        <v>33.600000000000009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12.58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33.659999999999997</v>
      </c>
      <c r="O4" s="112">
        <f t="shared" si="1"/>
        <v>-5.9999999999995168E-2</v>
      </c>
      <c r="P4">
        <v>12.55757575757576</v>
      </c>
      <c r="Q4">
        <v>7.9857397504456342</v>
      </c>
      <c r="R4">
        <v>0</v>
      </c>
      <c r="S4">
        <v>2.0762923351158649</v>
      </c>
      <c r="T4">
        <v>10.980392156862747</v>
      </c>
      <c r="U4" s="114">
        <f t="shared" si="2"/>
        <v>33.600000000000009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12.58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33.659999999999997</v>
      </c>
      <c r="O5" s="112">
        <f t="shared" si="1"/>
        <v>-5.9999999999995168E-2</v>
      </c>
      <c r="P5">
        <v>12.55757575757576</v>
      </c>
      <c r="Q5">
        <v>7.9857397504456342</v>
      </c>
      <c r="R5">
        <v>0</v>
      </c>
      <c r="S5">
        <v>2.0762923351158649</v>
      </c>
      <c r="T5">
        <v>10.980392156862747</v>
      </c>
      <c r="U5" s="114">
        <f t="shared" si="2"/>
        <v>33.600000000000009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12.58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33.659999999999997</v>
      </c>
      <c r="O6" s="112">
        <f t="shared" si="1"/>
        <v>-5.9999999999995168E-2</v>
      </c>
      <c r="P6">
        <v>12.55757575757576</v>
      </c>
      <c r="Q6">
        <v>7.9857397504456342</v>
      </c>
      <c r="R6">
        <v>0</v>
      </c>
      <c r="S6">
        <v>2.0762923351158649</v>
      </c>
      <c r="T6">
        <v>10.980392156862747</v>
      </c>
      <c r="U6" s="114">
        <f t="shared" si="2"/>
        <v>33.600000000000009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12.58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33.659999999999997</v>
      </c>
      <c r="O7" s="112">
        <f t="shared" si="1"/>
        <v>-5.9999999999995168E-2</v>
      </c>
      <c r="P7">
        <v>12.55757575757576</v>
      </c>
      <c r="Q7">
        <v>7.9857397504456342</v>
      </c>
      <c r="R7">
        <v>0</v>
      </c>
      <c r="S7">
        <v>2.0762923351158649</v>
      </c>
      <c r="T7">
        <v>10.980392156862747</v>
      </c>
      <c r="U7" s="114">
        <f t="shared" si="2"/>
        <v>33.600000000000009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12.58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33.659999999999997</v>
      </c>
      <c r="O8" s="112">
        <f t="shared" si="1"/>
        <v>-5.9999999999995168E-2</v>
      </c>
      <c r="P8">
        <v>12.55757575757576</v>
      </c>
      <c r="Q8">
        <v>7.9857397504456342</v>
      </c>
      <c r="R8">
        <v>0</v>
      </c>
      <c r="S8">
        <v>2.0762923351158649</v>
      </c>
      <c r="T8">
        <v>10.980392156862747</v>
      </c>
      <c r="U8" s="114">
        <f t="shared" si="2"/>
        <v>33.600000000000009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12.58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33.659999999999997</v>
      </c>
      <c r="O9" s="112">
        <f t="shared" si="1"/>
        <v>-5.9999999999995168E-2</v>
      </c>
      <c r="P9">
        <v>12.55757575757576</v>
      </c>
      <c r="Q9">
        <v>7.9857397504456342</v>
      </c>
      <c r="R9">
        <v>0</v>
      </c>
      <c r="S9">
        <v>2.0762923351158649</v>
      </c>
      <c r="T9">
        <v>10.980392156862747</v>
      </c>
      <c r="U9" s="114">
        <f t="shared" si="2"/>
        <v>33.600000000000009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12.58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33.659999999999997</v>
      </c>
      <c r="O10" s="112">
        <f t="shared" si="1"/>
        <v>-5.9999999999995168E-2</v>
      </c>
      <c r="P10">
        <v>12.55757575757576</v>
      </c>
      <c r="Q10">
        <v>7.9857397504456342</v>
      </c>
      <c r="R10">
        <v>0</v>
      </c>
      <c r="S10">
        <v>2.0762923351158649</v>
      </c>
      <c r="T10">
        <v>10.980392156862747</v>
      </c>
      <c r="U10" s="114">
        <f t="shared" si="2"/>
        <v>33.600000000000009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13.56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34.64</v>
      </c>
      <c r="O11" s="112">
        <f t="shared" si="1"/>
        <v>-3.9999999999999147E-2</v>
      </c>
      <c r="P11">
        <v>13.544341801385682</v>
      </c>
      <c r="Q11">
        <v>7.990762124711317</v>
      </c>
      <c r="R11">
        <v>0</v>
      </c>
      <c r="S11">
        <v>2.0775981524249425</v>
      </c>
      <c r="T11">
        <v>10.98729792147806</v>
      </c>
      <c r="U11" s="114">
        <f t="shared" si="2"/>
        <v>34.600000000000009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13.56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34.64</v>
      </c>
      <c r="O12" s="112">
        <f t="shared" si="1"/>
        <v>-3.9999999999999147E-2</v>
      </c>
      <c r="P12">
        <v>13.544341801385682</v>
      </c>
      <c r="Q12">
        <v>7.990762124711317</v>
      </c>
      <c r="R12">
        <v>0</v>
      </c>
      <c r="S12">
        <v>2.0775981524249425</v>
      </c>
      <c r="T12">
        <v>10.98729792147806</v>
      </c>
      <c r="U12" s="114">
        <f t="shared" si="2"/>
        <v>34.600000000000009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13.56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34.64</v>
      </c>
      <c r="O13" s="112">
        <f t="shared" si="1"/>
        <v>-3.9999999999999147E-2</v>
      </c>
      <c r="P13">
        <v>13.544341801385682</v>
      </c>
      <c r="Q13">
        <v>7.990762124711317</v>
      </c>
      <c r="R13">
        <v>0</v>
      </c>
      <c r="S13">
        <v>2.0775981524249425</v>
      </c>
      <c r="T13">
        <v>10.98729792147806</v>
      </c>
      <c r="U13" s="114">
        <f t="shared" si="2"/>
        <v>34.600000000000009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13.56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34.64</v>
      </c>
      <c r="O14" s="112">
        <f t="shared" si="1"/>
        <v>-3.9999999999999147E-2</v>
      </c>
      <c r="P14">
        <v>13.544341801385682</v>
      </c>
      <c r="Q14">
        <v>7.990762124711317</v>
      </c>
      <c r="R14">
        <v>0</v>
      </c>
      <c r="S14">
        <v>2.0775981524249425</v>
      </c>
      <c r="T14">
        <v>10.98729792147806</v>
      </c>
      <c r="U14" s="114">
        <f t="shared" si="2"/>
        <v>34.600000000000009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13.56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34.64</v>
      </c>
      <c r="O15" s="112">
        <f t="shared" si="1"/>
        <v>-3.9999999999999147E-2</v>
      </c>
      <c r="P15">
        <v>13.544341801385682</v>
      </c>
      <c r="Q15">
        <v>7.990762124711317</v>
      </c>
      <c r="R15">
        <v>0</v>
      </c>
      <c r="S15">
        <v>2.0775981524249425</v>
      </c>
      <c r="T15">
        <v>10.98729792147806</v>
      </c>
      <c r="U15" s="114">
        <f t="shared" si="2"/>
        <v>34.600000000000009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13.56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34.64</v>
      </c>
      <c r="O16" s="112">
        <f t="shared" si="1"/>
        <v>-3.9999999999999147E-2</v>
      </c>
      <c r="P16">
        <v>13.544341801385682</v>
      </c>
      <c r="Q16">
        <v>7.990762124711317</v>
      </c>
      <c r="R16">
        <v>0</v>
      </c>
      <c r="S16">
        <v>2.0775981524249425</v>
      </c>
      <c r="T16">
        <v>10.98729792147806</v>
      </c>
      <c r="U16" s="114">
        <f t="shared" si="2"/>
        <v>34.600000000000009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13.56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34.64</v>
      </c>
      <c r="O17" s="112">
        <f t="shared" si="1"/>
        <v>-3.9999999999999147E-2</v>
      </c>
      <c r="P17">
        <v>13.544341801385682</v>
      </c>
      <c r="Q17">
        <v>7.990762124711317</v>
      </c>
      <c r="R17">
        <v>0</v>
      </c>
      <c r="S17">
        <v>2.0775981524249425</v>
      </c>
      <c r="T17">
        <v>10.98729792147806</v>
      </c>
      <c r="U17" s="114">
        <f t="shared" si="2"/>
        <v>34.600000000000009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13.56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34.64</v>
      </c>
      <c r="O18" s="112">
        <f t="shared" si="1"/>
        <v>-3.9999999999999147E-2</v>
      </c>
      <c r="P18">
        <v>13.544341801385682</v>
      </c>
      <c r="Q18">
        <v>7.990762124711317</v>
      </c>
      <c r="R18">
        <v>0</v>
      </c>
      <c r="S18">
        <v>2.0775981524249425</v>
      </c>
      <c r="T18">
        <v>10.98729792147806</v>
      </c>
      <c r="U18" s="114">
        <f t="shared" si="2"/>
        <v>34.600000000000009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13.56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34.64</v>
      </c>
      <c r="O19" s="112">
        <f t="shared" si="1"/>
        <v>-3.9999999999999147E-2</v>
      </c>
      <c r="P19">
        <v>13.544341801385682</v>
      </c>
      <c r="Q19">
        <v>7.990762124711317</v>
      </c>
      <c r="R19">
        <v>0</v>
      </c>
      <c r="S19">
        <v>2.0775981524249425</v>
      </c>
      <c r="T19">
        <v>10.98729792147806</v>
      </c>
      <c r="U19" s="114">
        <f t="shared" si="2"/>
        <v>34.600000000000009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13.56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34.64</v>
      </c>
      <c r="O20" s="112">
        <f t="shared" si="1"/>
        <v>-3.9999999999999147E-2</v>
      </c>
      <c r="P20">
        <v>13.544341801385682</v>
      </c>
      <c r="Q20">
        <v>7.990762124711317</v>
      </c>
      <c r="R20">
        <v>0</v>
      </c>
      <c r="S20">
        <v>2.0775981524249425</v>
      </c>
      <c r="T20">
        <v>10.98729792147806</v>
      </c>
      <c r="U20" s="114">
        <f t="shared" si="2"/>
        <v>34.600000000000009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13.56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34.64</v>
      </c>
      <c r="O21" s="112">
        <f t="shared" si="1"/>
        <v>-3.9999999999999147E-2</v>
      </c>
      <c r="P21">
        <v>13.544341801385682</v>
      </c>
      <c r="Q21">
        <v>7.990762124711317</v>
      </c>
      <c r="R21">
        <v>0</v>
      </c>
      <c r="S21">
        <v>2.0775981524249425</v>
      </c>
      <c r="T21">
        <v>10.98729792147806</v>
      </c>
      <c r="U21" s="114">
        <f t="shared" si="2"/>
        <v>34.600000000000009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13.56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34.64</v>
      </c>
      <c r="O22" s="112">
        <f t="shared" si="1"/>
        <v>-3.9999999999999147E-2</v>
      </c>
      <c r="P22">
        <v>13.544341801385682</v>
      </c>
      <c r="Q22">
        <v>7.990762124711317</v>
      </c>
      <c r="R22">
        <v>0</v>
      </c>
      <c r="S22">
        <v>2.0775981524249425</v>
      </c>
      <c r="T22">
        <v>10.98729792147806</v>
      </c>
      <c r="U22" s="114">
        <f t="shared" si="2"/>
        <v>34.600000000000009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13.56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34.64</v>
      </c>
      <c r="O23" s="112">
        <f t="shared" si="1"/>
        <v>-3.9999999999999147E-2</v>
      </c>
      <c r="P23">
        <v>13.544341801385682</v>
      </c>
      <c r="Q23">
        <v>7.990762124711317</v>
      </c>
      <c r="R23">
        <v>0</v>
      </c>
      <c r="S23">
        <v>2.0775981524249425</v>
      </c>
      <c r="T23">
        <v>10.98729792147806</v>
      </c>
      <c r="U23" s="114">
        <f t="shared" si="2"/>
        <v>34.600000000000009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13.56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34.64</v>
      </c>
      <c r="O24" s="112">
        <f t="shared" si="1"/>
        <v>-3.9999999999999147E-2</v>
      </c>
      <c r="P24">
        <v>13.544341801385682</v>
      </c>
      <c r="Q24">
        <v>7.990762124711317</v>
      </c>
      <c r="R24">
        <v>0</v>
      </c>
      <c r="S24">
        <v>2.0775981524249425</v>
      </c>
      <c r="T24">
        <v>10.98729792147806</v>
      </c>
      <c r="U24" s="114">
        <f t="shared" si="2"/>
        <v>34.600000000000009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13.56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34.64</v>
      </c>
      <c r="O25" s="112">
        <f t="shared" si="1"/>
        <v>-3.9999999999999147E-2</v>
      </c>
      <c r="P25">
        <v>13.544341801385682</v>
      </c>
      <c r="Q25">
        <v>7.990762124711317</v>
      </c>
      <c r="R25">
        <v>0</v>
      </c>
      <c r="S25">
        <v>2.0775981524249425</v>
      </c>
      <c r="T25">
        <v>10.98729792147806</v>
      </c>
      <c r="U25" s="114">
        <f t="shared" si="2"/>
        <v>34.600000000000009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13.56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34.64</v>
      </c>
      <c r="O26" s="112">
        <f t="shared" si="1"/>
        <v>-3.9999999999999147E-2</v>
      </c>
      <c r="P26">
        <v>13.544341801385682</v>
      </c>
      <c r="Q26">
        <v>7.990762124711317</v>
      </c>
      <c r="R26">
        <v>0</v>
      </c>
      <c r="S26">
        <v>2.0775981524249425</v>
      </c>
      <c r="T26">
        <v>10.98729792147806</v>
      </c>
      <c r="U26" s="114">
        <f t="shared" si="2"/>
        <v>34.600000000000009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33.6</v>
      </c>
      <c r="E27">
        <f>GT!N27</f>
        <v>0</v>
      </c>
      <c r="F27">
        <f t="shared" si="4"/>
        <v>72</v>
      </c>
      <c r="G27">
        <f t="shared" si="5"/>
        <v>33.6</v>
      </c>
      <c r="H27" s="112"/>
      <c r="I27">
        <f>BRPL_EOD!AA27+BRPL_EOD!AB27</f>
        <v>12.58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33.659999999999997</v>
      </c>
      <c r="O27" s="112">
        <f t="shared" si="1"/>
        <v>-5.9999999999995168E-2</v>
      </c>
      <c r="P27">
        <v>12.55757575757576</v>
      </c>
      <c r="Q27">
        <v>7.9857397504456342</v>
      </c>
      <c r="R27">
        <v>0</v>
      </c>
      <c r="S27">
        <v>2.0762923351158649</v>
      </c>
      <c r="T27">
        <v>10.980392156862747</v>
      </c>
      <c r="U27" s="114">
        <f t="shared" si="2"/>
        <v>33.600000000000009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33.6</v>
      </c>
      <c r="E28">
        <f>GT!N28</f>
        <v>0</v>
      </c>
      <c r="F28">
        <f t="shared" si="4"/>
        <v>72</v>
      </c>
      <c r="G28">
        <f t="shared" si="5"/>
        <v>33.6</v>
      </c>
      <c r="H28" s="112"/>
      <c r="I28">
        <f>BRPL_EOD!AA28+BRPL_EOD!AB28</f>
        <v>12.58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33.659999999999997</v>
      </c>
      <c r="O28" s="112">
        <f t="shared" si="1"/>
        <v>-5.9999999999995168E-2</v>
      </c>
      <c r="P28">
        <v>12.55757575757576</v>
      </c>
      <c r="Q28">
        <v>7.9857397504456342</v>
      </c>
      <c r="R28">
        <v>0</v>
      </c>
      <c r="S28">
        <v>2.0762923351158649</v>
      </c>
      <c r="T28">
        <v>10.980392156862747</v>
      </c>
      <c r="U28" s="114">
        <f t="shared" si="2"/>
        <v>33.600000000000009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33.6</v>
      </c>
      <c r="E29">
        <f>GT!N29</f>
        <v>0</v>
      </c>
      <c r="F29">
        <f t="shared" si="4"/>
        <v>72</v>
      </c>
      <c r="G29">
        <f t="shared" si="5"/>
        <v>33.6</v>
      </c>
      <c r="H29" s="112"/>
      <c r="I29">
        <f>BRPL_EOD!AA29+BRPL_EOD!AB29</f>
        <v>12.58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33.659999999999997</v>
      </c>
      <c r="O29" s="112">
        <f t="shared" si="1"/>
        <v>-5.9999999999995168E-2</v>
      </c>
      <c r="P29">
        <v>12.55757575757576</v>
      </c>
      <c r="Q29">
        <v>7.9857397504456342</v>
      </c>
      <c r="R29">
        <v>0</v>
      </c>
      <c r="S29">
        <v>2.0762923351158649</v>
      </c>
      <c r="T29">
        <v>10.980392156862747</v>
      </c>
      <c r="U29" s="114">
        <f t="shared" si="2"/>
        <v>33.600000000000009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33.6</v>
      </c>
      <c r="E30">
        <f>GT!N30</f>
        <v>0</v>
      </c>
      <c r="F30">
        <f t="shared" si="4"/>
        <v>72</v>
      </c>
      <c r="G30">
        <f t="shared" si="5"/>
        <v>33.6</v>
      </c>
      <c r="H30" s="112"/>
      <c r="I30">
        <f>BRPL_EOD!AA30+BRPL_EOD!AB30</f>
        <v>12.58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33.659999999999997</v>
      </c>
      <c r="O30" s="112">
        <f t="shared" si="1"/>
        <v>-5.9999999999995168E-2</v>
      </c>
      <c r="P30">
        <v>12.55757575757576</v>
      </c>
      <c r="Q30">
        <v>7.9857397504456342</v>
      </c>
      <c r="R30">
        <v>0</v>
      </c>
      <c r="S30">
        <v>2.0762923351158649</v>
      </c>
      <c r="T30">
        <v>10.980392156862747</v>
      </c>
      <c r="U30" s="114">
        <f t="shared" si="2"/>
        <v>33.600000000000009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33.6</v>
      </c>
      <c r="E31">
        <f>GT!N31</f>
        <v>0</v>
      </c>
      <c r="F31">
        <f t="shared" si="4"/>
        <v>72</v>
      </c>
      <c r="G31">
        <f t="shared" si="5"/>
        <v>33.6</v>
      </c>
      <c r="H31" s="112"/>
      <c r="I31">
        <f>BRPL_EOD!AA31+BRPL_EOD!AB31</f>
        <v>12.58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33.659999999999997</v>
      </c>
      <c r="O31" s="112">
        <f t="shared" si="1"/>
        <v>-5.9999999999995168E-2</v>
      </c>
      <c r="P31">
        <v>12.55757575757576</v>
      </c>
      <c r="Q31">
        <v>7.9857397504456342</v>
      </c>
      <c r="R31">
        <v>0</v>
      </c>
      <c r="S31">
        <v>2.0762923351158649</v>
      </c>
      <c r="T31">
        <v>10.980392156862747</v>
      </c>
      <c r="U31" s="114">
        <f t="shared" si="2"/>
        <v>33.600000000000009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33.6</v>
      </c>
      <c r="E32">
        <f>GT!N32</f>
        <v>0</v>
      </c>
      <c r="F32">
        <f t="shared" si="4"/>
        <v>72</v>
      </c>
      <c r="G32">
        <f t="shared" si="5"/>
        <v>33.6</v>
      </c>
      <c r="H32" s="112"/>
      <c r="I32">
        <f>BRPL_EOD!AA32+BRPL_EOD!AB32</f>
        <v>12.58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33.659999999999997</v>
      </c>
      <c r="O32" s="112">
        <f t="shared" si="1"/>
        <v>-5.9999999999995168E-2</v>
      </c>
      <c r="P32">
        <v>12.55757575757576</v>
      </c>
      <c r="Q32">
        <v>7.9857397504456342</v>
      </c>
      <c r="R32">
        <v>0</v>
      </c>
      <c r="S32">
        <v>2.0762923351158649</v>
      </c>
      <c r="T32">
        <v>10.980392156862747</v>
      </c>
      <c r="U32" s="114">
        <f t="shared" si="2"/>
        <v>33.600000000000009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33.6</v>
      </c>
      <c r="E33">
        <f>GT!N33</f>
        <v>0</v>
      </c>
      <c r="F33">
        <f t="shared" si="4"/>
        <v>72</v>
      </c>
      <c r="G33">
        <f t="shared" si="5"/>
        <v>33.6</v>
      </c>
      <c r="H33" s="112"/>
      <c r="I33">
        <f>BRPL_EOD!AA33+BRPL_EOD!AB33</f>
        <v>12.58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33.659999999999997</v>
      </c>
      <c r="O33" s="112">
        <f t="shared" si="1"/>
        <v>-5.9999999999995168E-2</v>
      </c>
      <c r="P33">
        <v>12.55757575757576</v>
      </c>
      <c r="Q33">
        <v>7.9857397504456342</v>
      </c>
      <c r="R33">
        <v>0</v>
      </c>
      <c r="S33">
        <v>2.0762923351158649</v>
      </c>
      <c r="T33">
        <v>10.980392156862747</v>
      </c>
      <c r="U33" s="114">
        <f t="shared" si="2"/>
        <v>33.600000000000009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33.6</v>
      </c>
      <c r="E34">
        <f>GT!N34</f>
        <v>0</v>
      </c>
      <c r="F34">
        <f t="shared" si="4"/>
        <v>72</v>
      </c>
      <c r="G34">
        <f t="shared" si="5"/>
        <v>33.6</v>
      </c>
      <c r="H34" s="112"/>
      <c r="I34">
        <f>BRPL_EOD!AA34+BRPL_EOD!AB34</f>
        <v>12.58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33.659999999999997</v>
      </c>
      <c r="O34" s="112">
        <f t="shared" si="1"/>
        <v>-5.9999999999995168E-2</v>
      </c>
      <c r="P34">
        <v>12.55757575757576</v>
      </c>
      <c r="Q34">
        <v>7.9857397504456342</v>
      </c>
      <c r="R34">
        <v>0</v>
      </c>
      <c r="S34">
        <v>2.0762923351158649</v>
      </c>
      <c r="T34">
        <v>10.980392156862747</v>
      </c>
      <c r="U34" s="114">
        <f t="shared" si="2"/>
        <v>33.600000000000009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33.6</v>
      </c>
      <c r="E35">
        <f>GT!N35</f>
        <v>0</v>
      </c>
      <c r="F35">
        <f t="shared" si="4"/>
        <v>72</v>
      </c>
      <c r="G35">
        <f t="shared" si="5"/>
        <v>33.6</v>
      </c>
      <c r="H35" s="112"/>
      <c r="I35">
        <f>BRPL_EOD!AA35+BRPL_EOD!AB35</f>
        <v>12.58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33.659999999999997</v>
      </c>
      <c r="O35" s="112">
        <f t="shared" si="1"/>
        <v>-5.9999999999995168E-2</v>
      </c>
      <c r="P35">
        <v>12.55757575757576</v>
      </c>
      <c r="Q35">
        <v>7.9857397504456342</v>
      </c>
      <c r="R35">
        <v>0</v>
      </c>
      <c r="S35">
        <v>2.0762923351158649</v>
      </c>
      <c r="T35">
        <v>10.980392156862747</v>
      </c>
      <c r="U35" s="114">
        <f t="shared" si="2"/>
        <v>33.600000000000009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72</v>
      </c>
      <c r="G36">
        <f t="shared" si="5"/>
        <v>33.6</v>
      </c>
      <c r="H36" s="112"/>
      <c r="I36">
        <f>BRPL_EOD!AA36+BRPL_EOD!AB36</f>
        <v>12.58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33.659999999999997</v>
      </c>
      <c r="O36" s="112">
        <f t="shared" si="1"/>
        <v>-5.9999999999995168E-2</v>
      </c>
      <c r="P36">
        <v>12.55757575757576</v>
      </c>
      <c r="Q36">
        <v>7.9857397504456342</v>
      </c>
      <c r="R36">
        <v>0</v>
      </c>
      <c r="S36">
        <v>2.0762923351158649</v>
      </c>
      <c r="T36">
        <v>10.980392156862747</v>
      </c>
      <c r="U36" s="114">
        <f t="shared" si="2"/>
        <v>33.600000000000009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72</v>
      </c>
      <c r="G37">
        <f t="shared" si="5"/>
        <v>33.6</v>
      </c>
      <c r="H37" s="112"/>
      <c r="I37">
        <f>BRPL_EOD!AA37+BRPL_EOD!AB37</f>
        <v>12.58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33.659999999999997</v>
      </c>
      <c r="O37" s="112">
        <f t="shared" si="1"/>
        <v>-5.9999999999995168E-2</v>
      </c>
      <c r="P37">
        <v>12.55757575757576</v>
      </c>
      <c r="Q37">
        <v>7.9857397504456342</v>
      </c>
      <c r="R37">
        <v>0</v>
      </c>
      <c r="S37">
        <v>2.0762923351158649</v>
      </c>
      <c r="T37">
        <v>10.980392156862747</v>
      </c>
      <c r="U37" s="114">
        <f t="shared" si="2"/>
        <v>33.600000000000009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12"/>
      <c r="I38">
        <f>BRPL_EOD!AA38+BRPL_EOD!AB38</f>
        <v>12.58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33.659999999999997</v>
      </c>
      <c r="O38" s="112">
        <f t="shared" si="1"/>
        <v>-5.9999999999995168E-2</v>
      </c>
      <c r="P38">
        <v>12.55757575757576</v>
      </c>
      <c r="Q38">
        <v>7.9857397504456342</v>
      </c>
      <c r="R38">
        <v>0</v>
      </c>
      <c r="S38">
        <v>2.0762923351158649</v>
      </c>
      <c r="T38">
        <v>10.980392156862747</v>
      </c>
      <c r="U38" s="114">
        <f t="shared" si="2"/>
        <v>33.600000000000009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12"/>
      <c r="I39">
        <f>BRPL_EOD!AA39+BRPL_EOD!AB39</f>
        <v>12.58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33.659999999999997</v>
      </c>
      <c r="O39" s="112">
        <f t="shared" si="1"/>
        <v>-0.35999999999999943</v>
      </c>
      <c r="P39">
        <v>12.445454545454545</v>
      </c>
      <c r="Q39">
        <v>7.9144385026737973</v>
      </c>
      <c r="R39">
        <v>0</v>
      </c>
      <c r="S39">
        <v>2.0577540106951875</v>
      </c>
      <c r="T39">
        <v>10.882352941176471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12"/>
      <c r="I40">
        <f>BRPL_EOD!AA40+BRPL_EOD!AB40</f>
        <v>12.58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33.659999999999997</v>
      </c>
      <c r="O40" s="112">
        <f t="shared" si="1"/>
        <v>-0.35999999999999943</v>
      </c>
      <c r="P40">
        <v>12.445454545454545</v>
      </c>
      <c r="Q40">
        <v>7.9144385026737973</v>
      </c>
      <c r="R40">
        <v>0</v>
      </c>
      <c r="S40">
        <v>2.0577540106951875</v>
      </c>
      <c r="T40">
        <v>10.882352941176471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12"/>
      <c r="I41">
        <f>BRPL_EOD!AA41+BRPL_EOD!AB41</f>
        <v>12.58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33.659999999999997</v>
      </c>
      <c r="O41" s="112">
        <f t="shared" si="1"/>
        <v>-0.35999999999999943</v>
      </c>
      <c r="P41">
        <v>12.445454545454545</v>
      </c>
      <c r="Q41">
        <v>7.9144385026737973</v>
      </c>
      <c r="R41">
        <v>0</v>
      </c>
      <c r="S41">
        <v>2.0577540106951875</v>
      </c>
      <c r="T41">
        <v>10.882352941176471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12"/>
      <c r="I42">
        <f>BRPL_EOD!AA42+BRPL_EOD!AB42</f>
        <v>12.58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33.659999999999997</v>
      </c>
      <c r="O42" s="112">
        <f t="shared" si="1"/>
        <v>-0.35999999999999943</v>
      </c>
      <c r="P42">
        <v>12.445454545454545</v>
      </c>
      <c r="Q42">
        <v>7.9144385026737973</v>
      </c>
      <c r="R42">
        <v>0</v>
      </c>
      <c r="S42">
        <v>2.0577540106951875</v>
      </c>
      <c r="T42">
        <v>10.882352941176471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12"/>
      <c r="I43">
        <f>BRPL_EOD!AA43+BRPL_EOD!AB43</f>
        <v>12.58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33.659999999999997</v>
      </c>
      <c r="O43" s="112">
        <f t="shared" si="1"/>
        <v>-0.35999999999999943</v>
      </c>
      <c r="P43">
        <v>12.445454545454545</v>
      </c>
      <c r="Q43">
        <v>7.9144385026737973</v>
      </c>
      <c r="R43">
        <v>0</v>
      </c>
      <c r="S43">
        <v>2.0577540106951875</v>
      </c>
      <c r="T43">
        <v>10.882352941176471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12"/>
      <c r="I44">
        <f>BRPL_EOD!AA44+BRPL_EOD!AB44</f>
        <v>12.58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33.659999999999997</v>
      </c>
      <c r="O44" s="112">
        <f t="shared" si="1"/>
        <v>-0.35999999999999943</v>
      </c>
      <c r="P44">
        <v>12.445454545454545</v>
      </c>
      <c r="Q44">
        <v>7.9144385026737973</v>
      </c>
      <c r="R44">
        <v>0</v>
      </c>
      <c r="S44">
        <v>2.0577540106951875</v>
      </c>
      <c r="T44">
        <v>10.882352941176471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12.58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33.659999999999997</v>
      </c>
      <c r="O45" s="112">
        <f t="shared" si="1"/>
        <v>-0.35999999999999943</v>
      </c>
      <c r="P45">
        <v>12.445454545454545</v>
      </c>
      <c r="Q45">
        <v>7.9144385026737973</v>
      </c>
      <c r="R45">
        <v>0</v>
      </c>
      <c r="S45">
        <v>2.0577540106951875</v>
      </c>
      <c r="T45">
        <v>10.882352941176471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12.58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33.659999999999997</v>
      </c>
      <c r="O46" s="112">
        <f t="shared" si="1"/>
        <v>-0.35999999999999943</v>
      </c>
      <c r="P46">
        <v>12.445454545454545</v>
      </c>
      <c r="Q46">
        <v>7.9144385026737973</v>
      </c>
      <c r="R46">
        <v>0</v>
      </c>
      <c r="S46">
        <v>2.0577540106951875</v>
      </c>
      <c r="T46">
        <v>10.882352941176471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12.58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33.659999999999997</v>
      </c>
      <c r="O47" s="112">
        <f t="shared" si="1"/>
        <v>-0.35999999999999943</v>
      </c>
      <c r="P47">
        <v>12.445454545454545</v>
      </c>
      <c r="Q47">
        <v>7.9144385026737973</v>
      </c>
      <c r="R47">
        <v>0</v>
      </c>
      <c r="S47">
        <v>2.0577540106951875</v>
      </c>
      <c r="T47">
        <v>10.882352941176471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12.58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33.659999999999997</v>
      </c>
      <c r="O48" s="112">
        <f t="shared" si="1"/>
        <v>-0.35999999999999943</v>
      </c>
      <c r="P48">
        <v>12.445454545454545</v>
      </c>
      <c r="Q48">
        <v>7.9144385026737973</v>
      </c>
      <c r="R48">
        <v>0</v>
      </c>
      <c r="S48">
        <v>2.0577540106951875</v>
      </c>
      <c r="T48">
        <v>10.882352941176471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12.58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33.659999999999997</v>
      </c>
      <c r="O49" s="112">
        <f t="shared" si="1"/>
        <v>-0.35999999999999943</v>
      </c>
      <c r="P49">
        <v>12.445454545454545</v>
      </c>
      <c r="Q49">
        <v>7.9144385026737973</v>
      </c>
      <c r="R49">
        <v>0</v>
      </c>
      <c r="S49">
        <v>2.0577540106951875</v>
      </c>
      <c r="T49">
        <v>10.882352941176471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12.58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33.659999999999997</v>
      </c>
      <c r="O50" s="112">
        <f t="shared" si="1"/>
        <v>-0.35999999999999943</v>
      </c>
      <c r="P50">
        <v>12.445454545454545</v>
      </c>
      <c r="Q50">
        <v>7.9144385026737973</v>
      </c>
      <c r="R50">
        <v>0</v>
      </c>
      <c r="S50">
        <v>2.0577540106951875</v>
      </c>
      <c r="T50">
        <v>10.882352941176471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12"/>
      <c r="I51">
        <f>BRPL_EOD!AA51+BRPL_EOD!AB51</f>
        <v>12.58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33.659999999999997</v>
      </c>
      <c r="O51" s="112">
        <f t="shared" si="1"/>
        <v>-0.35999999999999943</v>
      </c>
      <c r="P51">
        <v>12.445454545454545</v>
      </c>
      <c r="Q51">
        <v>7.9144385026737973</v>
      </c>
      <c r="R51">
        <v>0</v>
      </c>
      <c r="S51">
        <v>2.0577540106951875</v>
      </c>
      <c r="T51">
        <v>10.882352941176471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12"/>
      <c r="I52">
        <f>BRPL_EOD!AA52+BRPL_EOD!AB52</f>
        <v>12.58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33.659999999999997</v>
      </c>
      <c r="O52" s="112">
        <f t="shared" si="1"/>
        <v>-0.35999999999999943</v>
      </c>
      <c r="P52">
        <v>12.445454545454545</v>
      </c>
      <c r="Q52">
        <v>7.9144385026737973</v>
      </c>
      <c r="R52">
        <v>0</v>
      </c>
      <c r="S52">
        <v>2.0577540106951875</v>
      </c>
      <c r="T52">
        <v>10.882352941176471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12"/>
      <c r="I53">
        <f>BRPL_EOD!AA53+BRPL_EOD!AB53</f>
        <v>12.58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33.659999999999997</v>
      </c>
      <c r="O53" s="112">
        <f t="shared" si="1"/>
        <v>-0.35999999999999943</v>
      </c>
      <c r="P53">
        <v>12.445454545454545</v>
      </c>
      <c r="Q53">
        <v>7.9144385026737973</v>
      </c>
      <c r="R53">
        <v>0</v>
      </c>
      <c r="S53">
        <v>2.0577540106951875</v>
      </c>
      <c r="T53">
        <v>10.882352941176471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11.61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32.69</v>
      </c>
      <c r="O54" s="112">
        <f t="shared" si="1"/>
        <v>-0.39000000000000057</v>
      </c>
      <c r="P54">
        <v>11.471489752217803</v>
      </c>
      <c r="Q54">
        <v>7.9045579687977972</v>
      </c>
      <c r="R54">
        <v>0</v>
      </c>
      <c r="S54">
        <v>2.0551850718874274</v>
      </c>
      <c r="T54">
        <v>10.868767207096971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11.61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32.69</v>
      </c>
      <c r="O55" s="112">
        <f t="shared" si="1"/>
        <v>-0.39000000000000057</v>
      </c>
      <c r="P55">
        <v>11.471489752217803</v>
      </c>
      <c r="Q55">
        <v>7.9045579687977972</v>
      </c>
      <c r="R55">
        <v>0</v>
      </c>
      <c r="S55">
        <v>2.0551850718874274</v>
      </c>
      <c r="T55">
        <v>10.868767207096971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11.61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32.69</v>
      </c>
      <c r="O56" s="112">
        <f t="shared" si="1"/>
        <v>-0.39000000000000057</v>
      </c>
      <c r="P56">
        <v>11.471489752217803</v>
      </c>
      <c r="Q56">
        <v>7.9045579687977972</v>
      </c>
      <c r="R56">
        <v>0</v>
      </c>
      <c r="S56">
        <v>2.0551850718874274</v>
      </c>
      <c r="T56">
        <v>10.868767207096971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11.61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32.69</v>
      </c>
      <c r="O57" s="112">
        <f t="shared" si="1"/>
        <v>-0.39000000000000057</v>
      </c>
      <c r="P57">
        <v>11.471489752217803</v>
      </c>
      <c r="Q57">
        <v>7.9045579687977972</v>
      </c>
      <c r="R57">
        <v>0</v>
      </c>
      <c r="S57">
        <v>2.0551850718874274</v>
      </c>
      <c r="T57">
        <v>10.868767207096971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11.61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32.69</v>
      </c>
      <c r="O58" s="112">
        <f t="shared" si="1"/>
        <v>-0.39000000000000057</v>
      </c>
      <c r="P58">
        <v>11.471489752217803</v>
      </c>
      <c r="Q58">
        <v>7.9045579687977972</v>
      </c>
      <c r="R58">
        <v>0</v>
      </c>
      <c r="S58">
        <v>2.0551850718874274</v>
      </c>
      <c r="T58">
        <v>10.868767207096971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10.64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31.72</v>
      </c>
      <c r="O59" s="112">
        <f t="shared" si="1"/>
        <v>-0.41999999999999815</v>
      </c>
      <c r="P59">
        <v>10.499117276166457</v>
      </c>
      <c r="Q59">
        <v>7.8940731399747799</v>
      </c>
      <c r="R59">
        <v>0</v>
      </c>
      <c r="S59">
        <v>2.0524590163934429</v>
      </c>
      <c r="T59">
        <v>10.854350567465323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12"/>
      <c r="I60">
        <f>BRPL_EOD!AA60+BRPL_EOD!AB60</f>
        <v>10.64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31.72</v>
      </c>
      <c r="O60" s="112">
        <f t="shared" si="1"/>
        <v>-0.41999999999999815</v>
      </c>
      <c r="P60">
        <v>10.499117276166457</v>
      </c>
      <c r="Q60">
        <v>7.8940731399747799</v>
      </c>
      <c r="R60">
        <v>0</v>
      </c>
      <c r="S60">
        <v>2.0524590163934429</v>
      </c>
      <c r="T60">
        <v>10.854350567465323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10.64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31.72</v>
      </c>
      <c r="O61" s="112">
        <f t="shared" si="1"/>
        <v>-0.41999999999999815</v>
      </c>
      <c r="P61">
        <v>10.499117276166457</v>
      </c>
      <c r="Q61">
        <v>7.8940731399747799</v>
      </c>
      <c r="R61">
        <v>0</v>
      </c>
      <c r="S61">
        <v>2.0524590163934429</v>
      </c>
      <c r="T61">
        <v>10.854350567465323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12"/>
      <c r="I62">
        <f>BRPL_EOD!AA62+BRPL_EOD!AB62</f>
        <v>10.64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31.72</v>
      </c>
      <c r="O62" s="112">
        <f t="shared" si="1"/>
        <v>-0.41999999999999815</v>
      </c>
      <c r="P62">
        <v>10.499117276166457</v>
      </c>
      <c r="Q62">
        <v>7.8940731399747799</v>
      </c>
      <c r="R62">
        <v>0</v>
      </c>
      <c r="S62">
        <v>2.0524590163934429</v>
      </c>
      <c r="T62">
        <v>10.854350567465323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10.64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31.72</v>
      </c>
      <c r="O63" s="112">
        <f t="shared" si="1"/>
        <v>-0.41999999999999815</v>
      </c>
      <c r="P63">
        <v>10.499117276166457</v>
      </c>
      <c r="Q63">
        <v>7.8940731399747799</v>
      </c>
      <c r="R63">
        <v>0</v>
      </c>
      <c r="S63">
        <v>2.0524590163934429</v>
      </c>
      <c r="T63">
        <v>10.854350567465323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10.64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31.72</v>
      </c>
      <c r="O64" s="112">
        <f t="shared" si="1"/>
        <v>-0.41999999999999815</v>
      </c>
      <c r="P64">
        <v>10.499117276166457</v>
      </c>
      <c r="Q64">
        <v>7.8940731399747799</v>
      </c>
      <c r="R64">
        <v>0</v>
      </c>
      <c r="S64">
        <v>2.0524590163934429</v>
      </c>
      <c r="T64">
        <v>10.854350567465323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10.64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31.72</v>
      </c>
      <c r="O65" s="112">
        <f t="shared" si="1"/>
        <v>-0.41999999999999815</v>
      </c>
      <c r="P65">
        <v>10.499117276166457</v>
      </c>
      <c r="Q65">
        <v>7.8940731399747799</v>
      </c>
      <c r="R65">
        <v>0</v>
      </c>
      <c r="S65">
        <v>2.0524590163934429</v>
      </c>
      <c r="T65">
        <v>10.854350567465323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10.64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31.72</v>
      </c>
      <c r="O66" s="112">
        <f t="shared" si="1"/>
        <v>-0.41999999999999815</v>
      </c>
      <c r="P66">
        <v>10.499117276166457</v>
      </c>
      <c r="Q66">
        <v>7.8940731399747799</v>
      </c>
      <c r="R66">
        <v>0</v>
      </c>
      <c r="S66">
        <v>2.0524590163934429</v>
      </c>
      <c r="T66">
        <v>10.854350567465323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10.64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31.72</v>
      </c>
      <c r="O67" s="112">
        <f t="shared" ref="O67:O98" si="7">G67-N67</f>
        <v>-0.41999999999999815</v>
      </c>
      <c r="P67">
        <v>10.499117276166457</v>
      </c>
      <c r="Q67">
        <v>7.8940731399747799</v>
      </c>
      <c r="R67">
        <v>0</v>
      </c>
      <c r="S67">
        <v>2.0524590163934429</v>
      </c>
      <c r="T67">
        <v>10.854350567465323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10.64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31.72</v>
      </c>
      <c r="O68" s="112">
        <f t="shared" si="7"/>
        <v>-0.41999999999999815</v>
      </c>
      <c r="P68">
        <v>10.499117276166457</v>
      </c>
      <c r="Q68">
        <v>7.8940731399747799</v>
      </c>
      <c r="R68">
        <v>0</v>
      </c>
      <c r="S68">
        <v>2.0524590163934429</v>
      </c>
      <c r="T68">
        <v>10.854350567465323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10.64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31.72</v>
      </c>
      <c r="O69" s="112">
        <f t="shared" si="7"/>
        <v>-0.41999999999999815</v>
      </c>
      <c r="P69">
        <v>10.499117276166457</v>
      </c>
      <c r="Q69">
        <v>7.8940731399747799</v>
      </c>
      <c r="R69">
        <v>0</v>
      </c>
      <c r="S69">
        <v>2.0524590163934429</v>
      </c>
      <c r="T69">
        <v>10.854350567465323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10.64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31.72</v>
      </c>
      <c r="O70" s="112">
        <f t="shared" si="7"/>
        <v>-0.41999999999999815</v>
      </c>
      <c r="P70">
        <v>10.499117276166457</v>
      </c>
      <c r="Q70">
        <v>7.8940731399747799</v>
      </c>
      <c r="R70">
        <v>0</v>
      </c>
      <c r="S70">
        <v>2.0524590163934429</v>
      </c>
      <c r="T70">
        <v>10.854350567465323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10.64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31.72</v>
      </c>
      <c r="O71" s="112">
        <f t="shared" si="7"/>
        <v>-0.41999999999999815</v>
      </c>
      <c r="P71">
        <v>10.499117276166457</v>
      </c>
      <c r="Q71">
        <v>7.8940731399747799</v>
      </c>
      <c r="R71">
        <v>0</v>
      </c>
      <c r="S71">
        <v>2.0524590163934429</v>
      </c>
      <c r="T71">
        <v>10.854350567465323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10.64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31.72</v>
      </c>
      <c r="O72" s="112">
        <f t="shared" si="7"/>
        <v>-0.41999999999999815</v>
      </c>
      <c r="P72">
        <v>10.499117276166457</v>
      </c>
      <c r="Q72">
        <v>7.8940731399747799</v>
      </c>
      <c r="R72">
        <v>0</v>
      </c>
      <c r="S72">
        <v>2.0524590163934429</v>
      </c>
      <c r="T72">
        <v>10.854350567465323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10.64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31.72</v>
      </c>
      <c r="O73" s="112">
        <f t="shared" si="7"/>
        <v>-0.41999999999999815</v>
      </c>
      <c r="P73">
        <v>10.499117276166457</v>
      </c>
      <c r="Q73">
        <v>7.8940731399747799</v>
      </c>
      <c r="R73">
        <v>0</v>
      </c>
      <c r="S73">
        <v>2.0524590163934429</v>
      </c>
      <c r="T73">
        <v>10.854350567465323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10.64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31.72</v>
      </c>
      <c r="O74" s="112">
        <f t="shared" si="7"/>
        <v>-0.41999999999999815</v>
      </c>
      <c r="P74">
        <v>10.499117276166457</v>
      </c>
      <c r="Q74">
        <v>7.8940731399747799</v>
      </c>
      <c r="R74">
        <v>0</v>
      </c>
      <c r="S74">
        <v>2.0524590163934429</v>
      </c>
      <c r="T74">
        <v>10.854350567465323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10.64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31.72</v>
      </c>
      <c r="O75" s="112">
        <f t="shared" si="7"/>
        <v>-0.11999999999999744</v>
      </c>
      <c r="P75">
        <v>10.599747793190417</v>
      </c>
      <c r="Q75">
        <v>7.9697351828499379</v>
      </c>
      <c r="R75">
        <v>0</v>
      </c>
      <c r="S75">
        <v>2.072131147540984</v>
      </c>
      <c r="T75">
        <v>10.958385876418664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10.64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31.72</v>
      </c>
      <c r="O76" s="112">
        <f t="shared" si="7"/>
        <v>-0.11999999999999744</v>
      </c>
      <c r="P76">
        <v>10.599747793190417</v>
      </c>
      <c r="Q76">
        <v>7.9697351828499379</v>
      </c>
      <c r="R76">
        <v>0</v>
      </c>
      <c r="S76">
        <v>2.072131147540984</v>
      </c>
      <c r="T76">
        <v>10.958385876418664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10.64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31.72</v>
      </c>
      <c r="O77" s="112">
        <f t="shared" si="7"/>
        <v>-0.11999999999999744</v>
      </c>
      <c r="P77">
        <v>10.599747793190417</v>
      </c>
      <c r="Q77">
        <v>7.9697351828499379</v>
      </c>
      <c r="R77">
        <v>0</v>
      </c>
      <c r="S77">
        <v>2.072131147540984</v>
      </c>
      <c r="T77">
        <v>10.958385876418664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12"/>
      <c r="I78">
        <f>BRPL_EOD!AA78+BRPL_EOD!AB78</f>
        <v>10.64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31.72</v>
      </c>
      <c r="O78" s="112">
        <f t="shared" si="7"/>
        <v>-0.11999999999999744</v>
      </c>
      <c r="P78">
        <v>10.599747793190417</v>
      </c>
      <c r="Q78">
        <v>7.9697351828499379</v>
      </c>
      <c r="R78">
        <v>0</v>
      </c>
      <c r="S78">
        <v>2.072131147540984</v>
      </c>
      <c r="T78">
        <v>10.958385876418664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11.61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32.69</v>
      </c>
      <c r="O79" s="112">
        <f t="shared" si="7"/>
        <v>-8.9999999999996305E-2</v>
      </c>
      <c r="P79">
        <v>11.578036096665647</v>
      </c>
      <c r="Q79">
        <v>7.9779749158764153</v>
      </c>
      <c r="R79">
        <v>0</v>
      </c>
      <c r="S79">
        <v>2.0742734781278682</v>
      </c>
      <c r="T79">
        <v>10.969715509330072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11.61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32.69</v>
      </c>
      <c r="O80" s="112">
        <f t="shared" si="7"/>
        <v>-8.9999999999996305E-2</v>
      </c>
      <c r="P80">
        <v>11.578036096665647</v>
      </c>
      <c r="Q80">
        <v>7.9779749158764153</v>
      </c>
      <c r="R80">
        <v>0</v>
      </c>
      <c r="S80">
        <v>2.0742734781278682</v>
      </c>
      <c r="T80">
        <v>10.969715509330072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11.61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32.69</v>
      </c>
      <c r="O81" s="112">
        <f t="shared" si="7"/>
        <v>-8.9999999999996305E-2</v>
      </c>
      <c r="P81">
        <v>11.578036096665647</v>
      </c>
      <c r="Q81">
        <v>7.9779749158764153</v>
      </c>
      <c r="R81">
        <v>0</v>
      </c>
      <c r="S81">
        <v>2.0742734781278682</v>
      </c>
      <c r="T81">
        <v>10.969715509330072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11.61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32.69</v>
      </c>
      <c r="O82" s="112">
        <f t="shared" si="7"/>
        <v>-8.9999999999996305E-2</v>
      </c>
      <c r="P82">
        <v>11.578036096665647</v>
      </c>
      <c r="Q82">
        <v>7.9779749158764153</v>
      </c>
      <c r="R82">
        <v>0</v>
      </c>
      <c r="S82">
        <v>2.0742734781278682</v>
      </c>
      <c r="T82">
        <v>10.969715509330072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11.61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32.69</v>
      </c>
      <c r="O83" s="112">
        <f t="shared" si="7"/>
        <v>-8.9999999999996305E-2</v>
      </c>
      <c r="P83">
        <v>11.578036096665647</v>
      </c>
      <c r="Q83">
        <v>7.9779749158764153</v>
      </c>
      <c r="R83">
        <v>0</v>
      </c>
      <c r="S83">
        <v>2.0742734781278682</v>
      </c>
      <c r="T83">
        <v>10.969715509330072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11.61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32.69</v>
      </c>
      <c r="O84" s="112">
        <f t="shared" si="7"/>
        <v>-8.9999999999996305E-2</v>
      </c>
      <c r="P84">
        <v>11.578036096665647</v>
      </c>
      <c r="Q84">
        <v>7.9779749158764153</v>
      </c>
      <c r="R84">
        <v>0</v>
      </c>
      <c r="S84">
        <v>2.0742734781278682</v>
      </c>
      <c r="T84">
        <v>10.969715509330072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12"/>
      <c r="I85">
        <f>BRPL_EOD!AA85+BRPL_EOD!AB85</f>
        <v>11.61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32.69</v>
      </c>
      <c r="O85" s="112">
        <f t="shared" si="7"/>
        <v>-8.9999999999996305E-2</v>
      </c>
      <c r="P85">
        <v>11.578036096665647</v>
      </c>
      <c r="Q85">
        <v>7.9779749158764153</v>
      </c>
      <c r="R85">
        <v>0</v>
      </c>
      <c r="S85">
        <v>2.0742734781278682</v>
      </c>
      <c r="T85">
        <v>10.969715509330072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12"/>
      <c r="I86">
        <f>BRPL_EOD!AA86+BRPL_EOD!AB86</f>
        <v>11.61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32.69</v>
      </c>
      <c r="O86" s="112">
        <f t="shared" si="7"/>
        <v>-8.9999999999996305E-2</v>
      </c>
      <c r="P86">
        <v>11.578036096665647</v>
      </c>
      <c r="Q86">
        <v>7.9779749158764153</v>
      </c>
      <c r="R86">
        <v>0</v>
      </c>
      <c r="S86">
        <v>2.0742734781278682</v>
      </c>
      <c r="T86">
        <v>10.969715509330072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72</v>
      </c>
      <c r="G87">
        <f t="shared" si="11"/>
        <v>32.6</v>
      </c>
      <c r="H87" s="112"/>
      <c r="I87">
        <f>BRPL_EOD!AA87+BRPL_EOD!AB87</f>
        <v>11.61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32.69</v>
      </c>
      <c r="O87" s="112">
        <f t="shared" si="7"/>
        <v>-8.9999999999996305E-2</v>
      </c>
      <c r="P87">
        <v>11.578036096665647</v>
      </c>
      <c r="Q87">
        <v>7.9779749158764153</v>
      </c>
      <c r="R87">
        <v>0</v>
      </c>
      <c r="S87">
        <v>2.0742734781278682</v>
      </c>
      <c r="T87">
        <v>10.969715509330072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72</v>
      </c>
      <c r="G88">
        <f t="shared" si="11"/>
        <v>32.6</v>
      </c>
      <c r="H88" s="112"/>
      <c r="I88">
        <f>BRPL_EOD!AA88+BRPL_EOD!AB88</f>
        <v>11.61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32.69</v>
      </c>
      <c r="O88" s="112">
        <f t="shared" si="7"/>
        <v>-8.9999999999996305E-2</v>
      </c>
      <c r="P88">
        <v>11.578036096665647</v>
      </c>
      <c r="Q88">
        <v>7.9779749158764153</v>
      </c>
      <c r="R88">
        <v>0</v>
      </c>
      <c r="S88">
        <v>2.0742734781278682</v>
      </c>
      <c r="T88">
        <v>10.969715509330072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72</v>
      </c>
      <c r="G89">
        <f t="shared" si="11"/>
        <v>32.6</v>
      </c>
      <c r="H89" s="112"/>
      <c r="I89">
        <f>BRPL_EOD!AA89+BRPL_EOD!AB89</f>
        <v>11.61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32.69</v>
      </c>
      <c r="O89" s="112">
        <f t="shared" si="7"/>
        <v>-8.9999999999996305E-2</v>
      </c>
      <c r="P89">
        <v>11.578036096665647</v>
      </c>
      <c r="Q89">
        <v>7.9779749158764153</v>
      </c>
      <c r="R89">
        <v>0</v>
      </c>
      <c r="S89">
        <v>2.0742734781278682</v>
      </c>
      <c r="T89">
        <v>10.969715509330072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12"/>
      <c r="I90">
        <f>BRPL_EOD!AA90+BRPL_EOD!AB90</f>
        <v>11.61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32.69</v>
      </c>
      <c r="O90" s="112">
        <f t="shared" si="7"/>
        <v>-8.9999999999996305E-2</v>
      </c>
      <c r="P90">
        <v>11.578036096665647</v>
      </c>
      <c r="Q90">
        <v>7.9779749158764153</v>
      </c>
      <c r="R90">
        <v>0</v>
      </c>
      <c r="S90">
        <v>2.0742734781278682</v>
      </c>
      <c r="T90">
        <v>10.969715509330072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12"/>
      <c r="I91">
        <f>BRPL_EOD!AA91+BRPL_EOD!AB91</f>
        <v>12.58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33.659999999999997</v>
      </c>
      <c r="O91" s="112">
        <f t="shared" si="7"/>
        <v>-5.9999999999995168E-2</v>
      </c>
      <c r="P91">
        <v>12.55757575757576</v>
      </c>
      <c r="Q91">
        <v>7.9857397504456342</v>
      </c>
      <c r="R91">
        <v>0</v>
      </c>
      <c r="S91">
        <v>2.0762923351158649</v>
      </c>
      <c r="T91">
        <v>10.980392156862747</v>
      </c>
      <c r="U91" s="114">
        <f t="shared" si="8"/>
        <v>33.600000000000009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12"/>
      <c r="I92">
        <f>BRPL_EOD!AA92+BRPL_EOD!AB92</f>
        <v>12.58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33.659999999999997</v>
      </c>
      <c r="O92" s="112">
        <f t="shared" si="7"/>
        <v>-5.9999999999995168E-2</v>
      </c>
      <c r="P92">
        <v>12.55757575757576</v>
      </c>
      <c r="Q92">
        <v>7.9857397504456342</v>
      </c>
      <c r="R92">
        <v>0</v>
      </c>
      <c r="S92">
        <v>2.0762923351158649</v>
      </c>
      <c r="T92">
        <v>10.980392156862747</v>
      </c>
      <c r="U92" s="114">
        <f t="shared" si="8"/>
        <v>33.600000000000009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12.58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33.659999999999997</v>
      </c>
      <c r="O93" s="112">
        <f t="shared" si="7"/>
        <v>-5.9999999999995168E-2</v>
      </c>
      <c r="P93">
        <v>12.55757575757576</v>
      </c>
      <c r="Q93">
        <v>7.9857397504456342</v>
      </c>
      <c r="R93">
        <v>0</v>
      </c>
      <c r="S93">
        <v>2.0762923351158649</v>
      </c>
      <c r="T93">
        <v>10.980392156862747</v>
      </c>
      <c r="U93" s="114">
        <f t="shared" si="8"/>
        <v>33.600000000000009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12.58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33.659999999999997</v>
      </c>
      <c r="O94" s="112">
        <f t="shared" si="7"/>
        <v>-5.9999999999995168E-2</v>
      </c>
      <c r="P94">
        <v>12.55757575757576</v>
      </c>
      <c r="Q94">
        <v>7.9857397504456342</v>
      </c>
      <c r="R94">
        <v>0</v>
      </c>
      <c r="S94">
        <v>2.0762923351158649</v>
      </c>
      <c r="T94">
        <v>10.980392156862747</v>
      </c>
      <c r="U94" s="114">
        <f t="shared" si="8"/>
        <v>33.600000000000009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12.58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33.659999999999997</v>
      </c>
      <c r="O95" s="112">
        <f t="shared" si="7"/>
        <v>-5.9999999999995168E-2</v>
      </c>
      <c r="P95">
        <v>12.55757575757576</v>
      </c>
      <c r="Q95">
        <v>7.9857397504456342</v>
      </c>
      <c r="R95">
        <v>0</v>
      </c>
      <c r="S95">
        <v>2.0762923351158649</v>
      </c>
      <c r="T95">
        <v>10.980392156862747</v>
      </c>
      <c r="U95" s="114">
        <f t="shared" si="8"/>
        <v>33.600000000000009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12.58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33.659999999999997</v>
      </c>
      <c r="O96" s="112">
        <f t="shared" si="7"/>
        <v>-5.9999999999995168E-2</v>
      </c>
      <c r="P96">
        <v>12.55757575757576</v>
      </c>
      <c r="Q96">
        <v>7.9857397504456342</v>
      </c>
      <c r="R96">
        <v>0</v>
      </c>
      <c r="S96">
        <v>2.0762923351158649</v>
      </c>
      <c r="T96">
        <v>10.980392156862747</v>
      </c>
      <c r="U96" s="114">
        <f t="shared" si="8"/>
        <v>33.600000000000009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12.58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33.659999999999997</v>
      </c>
      <c r="O97" s="112">
        <f t="shared" si="7"/>
        <v>-5.9999999999995168E-2</v>
      </c>
      <c r="P97">
        <v>12.55757575757576</v>
      </c>
      <c r="Q97">
        <v>7.9857397504456342</v>
      </c>
      <c r="R97">
        <v>0</v>
      </c>
      <c r="S97">
        <v>2.0762923351158649</v>
      </c>
      <c r="T97">
        <v>10.980392156862747</v>
      </c>
      <c r="U97" s="114">
        <f t="shared" si="8"/>
        <v>33.600000000000009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12.58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33.659999999999997</v>
      </c>
      <c r="O98" s="112">
        <f t="shared" si="7"/>
        <v>-5.9999999999995168E-2</v>
      </c>
      <c r="P98">
        <v>12.55757575757576</v>
      </c>
      <c r="Q98">
        <v>7.9857397504456342</v>
      </c>
      <c r="R98">
        <v>0</v>
      </c>
      <c r="S98">
        <v>2.0762923351158649</v>
      </c>
      <c r="T98">
        <v>10.980392156862747</v>
      </c>
      <c r="U98" s="114">
        <f t="shared" si="8"/>
        <v>33.600000000000009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0.79344999999999954</v>
      </c>
      <c r="E99" s="114">
        <f t="shared" si="12"/>
        <v>0</v>
      </c>
      <c r="F99" s="114">
        <f t="shared" si="12"/>
        <v>1.728</v>
      </c>
      <c r="G99" s="114">
        <f t="shared" si="12"/>
        <v>0.79344999999999954</v>
      </c>
      <c r="H99" s="114"/>
      <c r="I99" s="114">
        <f t="shared" si="12"/>
        <v>0.29201749999999982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0.79793749999999952</v>
      </c>
      <c r="O99" s="114">
        <f t="shared" si="12"/>
        <v>-4.4874999999999403E-3</v>
      </c>
      <c r="P99" s="114">
        <f t="shared" si="12"/>
        <v>0.29042053943215307</v>
      </c>
      <c r="Q99" s="114">
        <f t="shared" si="12"/>
        <v>0.19090302108836726</v>
      </c>
      <c r="R99" s="114">
        <f t="shared" si="12"/>
        <v>0</v>
      </c>
      <c r="S99" s="114">
        <f t="shared" si="12"/>
        <v>4.9634785482975424E-2</v>
      </c>
      <c r="T99" s="114">
        <f t="shared" si="12"/>
        <v>0.26249165399650459</v>
      </c>
      <c r="U99" s="114">
        <f t="shared" si="12"/>
        <v>0.79344999999999954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10.18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</v>
      </c>
      <c r="O3" s="112">
        <f t="shared" ref="O3:O66" si="1">G3-N3</f>
        <v>0</v>
      </c>
      <c r="P3">
        <v>99.61</v>
      </c>
      <c r="Q3">
        <v>57.6</v>
      </c>
      <c r="R3">
        <v>10.18</v>
      </c>
      <c r="S3">
        <v>19</v>
      </c>
      <c r="T3">
        <v>69.61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10.18</v>
      </c>
      <c r="L4">
        <f>NDMC_EOD!AI4+NDMC_EOD!AJ4</f>
        <v>19</v>
      </c>
      <c r="M4">
        <f>TPDDL_EOD!AI4+TPDDL_EOD!AJ4</f>
        <v>69.61</v>
      </c>
      <c r="N4">
        <f t="shared" si="0"/>
        <v>256</v>
      </c>
      <c r="O4" s="112">
        <f t="shared" si="1"/>
        <v>0</v>
      </c>
      <c r="P4">
        <v>99.61</v>
      </c>
      <c r="Q4">
        <v>57.6</v>
      </c>
      <c r="R4">
        <v>10.18</v>
      </c>
      <c r="S4">
        <v>19</v>
      </c>
      <c r="T4">
        <v>69.61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10.18</v>
      </c>
      <c r="L5">
        <f>NDMC_EOD!AI5+NDMC_EOD!AJ5</f>
        <v>19</v>
      </c>
      <c r="M5">
        <f>TPDDL_EOD!AI5+TPDDL_EOD!AJ5</f>
        <v>69.61</v>
      </c>
      <c r="N5">
        <f t="shared" si="0"/>
        <v>256</v>
      </c>
      <c r="O5" s="112">
        <f t="shared" si="1"/>
        <v>0</v>
      </c>
      <c r="P5">
        <v>99.61</v>
      </c>
      <c r="Q5">
        <v>57.6</v>
      </c>
      <c r="R5">
        <v>10.18</v>
      </c>
      <c r="S5">
        <v>19</v>
      </c>
      <c r="T5">
        <v>69.61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10.18</v>
      </c>
      <c r="L6">
        <f>NDMC_EOD!AI6+NDMC_EOD!AJ6</f>
        <v>19</v>
      </c>
      <c r="M6">
        <f>TPDDL_EOD!AI6+TPDDL_EOD!AJ6</f>
        <v>69.61</v>
      </c>
      <c r="N6">
        <f t="shared" si="0"/>
        <v>256</v>
      </c>
      <c r="O6" s="112">
        <f t="shared" si="1"/>
        <v>0</v>
      </c>
      <c r="P6">
        <v>99.61</v>
      </c>
      <c r="Q6">
        <v>57.6</v>
      </c>
      <c r="R6">
        <v>10.18</v>
      </c>
      <c r="S6">
        <v>19</v>
      </c>
      <c r="T6">
        <v>69.61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10.18</v>
      </c>
      <c r="L7">
        <f>NDMC_EOD!AI7+NDMC_EOD!AJ7</f>
        <v>19</v>
      </c>
      <c r="M7">
        <f>TPDDL_EOD!AI7+TPDDL_EOD!AJ7</f>
        <v>69.61</v>
      </c>
      <c r="N7">
        <f t="shared" si="0"/>
        <v>256</v>
      </c>
      <c r="O7" s="112">
        <f t="shared" si="1"/>
        <v>0</v>
      </c>
      <c r="P7">
        <v>99.61</v>
      </c>
      <c r="Q7">
        <v>57.6</v>
      </c>
      <c r="R7">
        <v>10.18</v>
      </c>
      <c r="S7">
        <v>19</v>
      </c>
      <c r="T7">
        <v>69.61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10.14</v>
      </c>
      <c r="L8">
        <f>NDMC_EOD!AI8+NDMC_EOD!AJ8</f>
        <v>19.05</v>
      </c>
      <c r="M8">
        <f>TPDDL_EOD!AI8+TPDDL_EOD!AJ8</f>
        <v>69.61</v>
      </c>
      <c r="N8">
        <f t="shared" si="0"/>
        <v>256.01000000000005</v>
      </c>
      <c r="O8" s="112">
        <f t="shared" si="1"/>
        <v>-1.0000000000047748E-2</v>
      </c>
      <c r="P8">
        <v>99.606109136361837</v>
      </c>
      <c r="Q8">
        <v>57.597750087887185</v>
      </c>
      <c r="R8">
        <v>10.139603921721806</v>
      </c>
      <c r="S8">
        <v>19.049255888441856</v>
      </c>
      <c r="T8">
        <v>69.607280965587265</v>
      </c>
      <c r="U8" s="114">
        <f t="shared" si="2"/>
        <v>255.99999999999994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9.94</v>
      </c>
      <c r="L9">
        <f>NDMC_EOD!AI9+NDMC_EOD!AJ9</f>
        <v>19.25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9.9396117339166441</v>
      </c>
      <c r="S9">
        <v>19.249248076247021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9.64</v>
      </c>
      <c r="L10">
        <f>NDMC_EOD!AI10+NDMC_EOD!AJ10</f>
        <v>19.55</v>
      </c>
      <c r="M10">
        <f>TPDDL_EOD!AI10+TPDDL_EOD!AJ10</f>
        <v>69.61</v>
      </c>
      <c r="N10">
        <f t="shared" si="0"/>
        <v>256.01000000000005</v>
      </c>
      <c r="O10" s="112">
        <f t="shared" si="1"/>
        <v>-1.0000000000047748E-2</v>
      </c>
      <c r="P10">
        <v>99.606109136361837</v>
      </c>
      <c r="Q10">
        <v>57.597750087887185</v>
      </c>
      <c r="R10">
        <v>9.6396234522088964</v>
      </c>
      <c r="S10">
        <v>19.549236357954765</v>
      </c>
      <c r="T10">
        <v>69.607280965587265</v>
      </c>
      <c r="U10" s="114">
        <f t="shared" si="2"/>
        <v>255.99999999999994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8.84</v>
      </c>
      <c r="L11">
        <f>NDMC_EOD!AI11+NDMC_EOD!AJ11</f>
        <v>20.350000000000001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8.8396547009882429</v>
      </c>
      <c r="S11">
        <v>20.349205109175426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8.5399999999999991</v>
      </c>
      <c r="L12">
        <f>NDMC_EOD!AI12+NDMC_EOD!AJ12</f>
        <v>20.65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8.539666419280497</v>
      </c>
      <c r="S12">
        <v>20.649193390883166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8.44</v>
      </c>
      <c r="L13">
        <f>NDMC_EOD!AI13+NDMC_EOD!AJ13</f>
        <v>20.75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8.4396703253779144</v>
      </c>
      <c r="S13">
        <v>20.749189484785752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8.34</v>
      </c>
      <c r="L14">
        <f>NDMC_EOD!AI14+NDMC_EOD!AJ14</f>
        <v>20.85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8.3396742314753336</v>
      </c>
      <c r="S14">
        <v>20.849185578688335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9.44</v>
      </c>
      <c r="L15">
        <f>NDMC_EOD!AI15+NDMC_EOD!AJ15</f>
        <v>19.75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9.4396312644037348</v>
      </c>
      <c r="S15">
        <v>19.749228545759934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9.34</v>
      </c>
      <c r="L16">
        <f>NDMC_EOD!AI16+NDMC_EOD!AJ16</f>
        <v>19.850000000000001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9.3396351705011522</v>
      </c>
      <c r="S16">
        <v>19.849224639662516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9.34</v>
      </c>
      <c r="L17">
        <f>NDMC_EOD!AI17+NDMC_EOD!AJ17</f>
        <v>19.850000000000001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9.3396351705011522</v>
      </c>
      <c r="S17">
        <v>19.849224639662516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8.94</v>
      </c>
      <c r="L18">
        <f>NDMC_EOD!AI18+NDMC_EOD!AJ18</f>
        <v>20.25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8.9396507948908237</v>
      </c>
      <c r="S18">
        <v>20.249209015272843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8.84</v>
      </c>
      <c r="L19">
        <f>NDMC_EOD!AI19+NDMC_EOD!AJ19</f>
        <v>20.350000000000001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8.8396547009882429</v>
      </c>
      <c r="S19">
        <v>20.349205109175426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8.84</v>
      </c>
      <c r="L20">
        <f>NDMC_EOD!AI20+NDMC_EOD!AJ20</f>
        <v>20.350000000000001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8.8396547009882429</v>
      </c>
      <c r="S20">
        <v>20.349205109175426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8.84</v>
      </c>
      <c r="L21">
        <f>NDMC_EOD!AI21+NDMC_EOD!AJ21</f>
        <v>20.350000000000001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8.8396547009882429</v>
      </c>
      <c r="S21">
        <v>20.349205109175426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8.84</v>
      </c>
      <c r="L22">
        <f>NDMC_EOD!AI22+NDMC_EOD!AJ22</f>
        <v>20.350000000000001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8.8396547009882429</v>
      </c>
      <c r="S22">
        <v>20.349205109175426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8.84</v>
      </c>
      <c r="L23">
        <f>NDMC_EOD!AI23+NDMC_EOD!AJ23</f>
        <v>20.350000000000001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8.8396547009882429</v>
      </c>
      <c r="S23">
        <v>20.349205109175426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8.24</v>
      </c>
      <c r="L24">
        <f>NDMC_EOD!AI24+NDMC_EOD!AJ24</f>
        <v>20.95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8.239678137572751</v>
      </c>
      <c r="S24">
        <v>20.949181672590914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7.64</v>
      </c>
      <c r="L25">
        <f>NDMC_EOD!AI25+NDMC_EOD!AJ25</f>
        <v>21.55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7.6397015741572591</v>
      </c>
      <c r="S25">
        <v>21.549158236006406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7.34</v>
      </c>
      <c r="L26">
        <f>NDMC_EOD!AI26+NDMC_EOD!AJ26</f>
        <v>21.85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7.3397132924495141</v>
      </c>
      <c r="S26">
        <v>21.849146517714154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6.94</v>
      </c>
      <c r="L27">
        <f>NDMC_EOD!AI27+NDMC_EOD!AJ27</f>
        <v>22.25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6.9397289168391865</v>
      </c>
      <c r="S27">
        <v>22.24913089332448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103.96</v>
      </c>
      <c r="J45">
        <f>BYPL_EOD!AI45+BYPL_EOD!AJ45</f>
        <v>57.6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103.95593922112417</v>
      </c>
      <c r="Q45">
        <v>57.597750087887192</v>
      </c>
      <c r="R45">
        <v>5.8397718839107844</v>
      </c>
      <c r="S45">
        <v>18.999257841490568</v>
      </c>
      <c r="T45">
        <v>69.607280965587279</v>
      </c>
      <c r="U45" s="114">
        <f t="shared" si="2"/>
        <v>255.99999999999997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103.96</v>
      </c>
      <c r="J46">
        <f>BYPL_EOD!AI46+BYPL_EOD!AJ46</f>
        <v>57.6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103.95593922112417</v>
      </c>
      <c r="Q46">
        <v>57.597750087887192</v>
      </c>
      <c r="R46">
        <v>5.8397718839107844</v>
      </c>
      <c r="S46">
        <v>18.999257841490568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114.76</v>
      </c>
      <c r="J47">
        <f>BYPL_EOD!AI47+BYPL_EOD!AJ47</f>
        <v>46.8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114.75551736260303</v>
      </c>
      <c r="Q47">
        <v>46.798171946408345</v>
      </c>
      <c r="R47">
        <v>5.8397718839107844</v>
      </c>
      <c r="S47">
        <v>18.999257841490568</v>
      </c>
      <c r="T47">
        <v>69.607280965587279</v>
      </c>
      <c r="U47" s="114">
        <f t="shared" si="2"/>
        <v>255.99999999999997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114.76</v>
      </c>
      <c r="J48">
        <f>BYPL_EOD!AI48+BYPL_EOD!AJ48</f>
        <v>46.8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114.75551736260303</v>
      </c>
      <c r="Q48">
        <v>46.798171946408345</v>
      </c>
      <c r="R48">
        <v>5.8397718839107844</v>
      </c>
      <c r="S48">
        <v>18.999257841490568</v>
      </c>
      <c r="T48">
        <v>69.607280965587279</v>
      </c>
      <c r="U48" s="114">
        <f t="shared" si="2"/>
        <v>255.99999999999997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114.76</v>
      </c>
      <c r="J49">
        <f>BYPL_EOD!AI49+BYPL_EOD!AJ49</f>
        <v>46.8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114.75551736260303</v>
      </c>
      <c r="Q49">
        <v>46.798171946408345</v>
      </c>
      <c r="R49">
        <v>5.8397718839107844</v>
      </c>
      <c r="S49">
        <v>18.999257841490568</v>
      </c>
      <c r="T49">
        <v>69.607280965587279</v>
      </c>
      <c r="U49" s="114">
        <f t="shared" si="2"/>
        <v>255.99999999999997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114.76</v>
      </c>
      <c r="J50">
        <f>BYPL_EOD!AI50+BYPL_EOD!AJ50</f>
        <v>46.8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114.75551736260303</v>
      </c>
      <c r="Q50">
        <v>46.798171946408345</v>
      </c>
      <c r="R50">
        <v>5.8397718839107844</v>
      </c>
      <c r="S50">
        <v>18.999257841490568</v>
      </c>
      <c r="T50">
        <v>69.607280965587279</v>
      </c>
      <c r="U50" s="114">
        <f t="shared" si="2"/>
        <v>255.99999999999997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114.76</v>
      </c>
      <c r="J51">
        <f>BYPL_EOD!AI51+BYPL_EOD!AJ51</f>
        <v>46.8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114.75551736260303</v>
      </c>
      <c r="Q51">
        <v>46.798171946408345</v>
      </c>
      <c r="R51">
        <v>5.8397718839107844</v>
      </c>
      <c r="S51">
        <v>18.999257841490568</v>
      </c>
      <c r="T51">
        <v>69.607280965587279</v>
      </c>
      <c r="U51" s="114">
        <f t="shared" si="2"/>
        <v>255.99999999999997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114.76</v>
      </c>
      <c r="J52">
        <f>BYPL_EOD!AI52+BYPL_EOD!AJ52</f>
        <v>46.8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114.75551736260303</v>
      </c>
      <c r="Q52">
        <v>46.798171946408345</v>
      </c>
      <c r="R52">
        <v>5.8397718839107844</v>
      </c>
      <c r="S52">
        <v>18.999257841490568</v>
      </c>
      <c r="T52">
        <v>69.607280965587279</v>
      </c>
      <c r="U52" s="114">
        <f t="shared" si="2"/>
        <v>255.99999999999997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114.76</v>
      </c>
      <c r="J53">
        <f>BYPL_EOD!AI53+BYPL_EOD!AJ53</f>
        <v>46.8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114.75551736260303</v>
      </c>
      <c r="Q53">
        <v>46.798171946408345</v>
      </c>
      <c r="R53">
        <v>5.8397718839107844</v>
      </c>
      <c r="S53">
        <v>18.999257841490568</v>
      </c>
      <c r="T53">
        <v>69.607280965587279</v>
      </c>
      <c r="U53" s="114">
        <f t="shared" si="2"/>
        <v>255.99999999999997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114.76</v>
      </c>
      <c r="J54">
        <f>BYPL_EOD!AI54+BYPL_EOD!AJ54</f>
        <v>46.8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114.75551736260303</v>
      </c>
      <c r="Q54">
        <v>46.798171946408345</v>
      </c>
      <c r="R54">
        <v>5.8397718839107844</v>
      </c>
      <c r="S54">
        <v>18.999257841490568</v>
      </c>
      <c r="T54">
        <v>69.607280965587279</v>
      </c>
      <c r="U54" s="114">
        <f t="shared" si="2"/>
        <v>255.99999999999997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114.76</v>
      </c>
      <c r="J55">
        <f>BYPL_EOD!AI55+BYPL_EOD!AJ55</f>
        <v>46.8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114.75551736260303</v>
      </c>
      <c r="Q55">
        <v>46.798171946408345</v>
      </c>
      <c r="R55">
        <v>5.8397718839107844</v>
      </c>
      <c r="S55">
        <v>18.999257841490568</v>
      </c>
      <c r="T55">
        <v>69.607280965587279</v>
      </c>
      <c r="U55" s="114">
        <f t="shared" si="2"/>
        <v>255.99999999999997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114.76</v>
      </c>
      <c r="J56">
        <f>BYPL_EOD!AI56+BYPL_EOD!AJ56</f>
        <v>46.8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114.75551736260303</v>
      </c>
      <c r="Q56">
        <v>46.798171946408345</v>
      </c>
      <c r="R56">
        <v>5.8397718839107844</v>
      </c>
      <c r="S56">
        <v>18.999257841490568</v>
      </c>
      <c r="T56">
        <v>69.607280965587279</v>
      </c>
      <c r="U56" s="114">
        <f t="shared" si="2"/>
        <v>255.99999999999997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114.76</v>
      </c>
      <c r="J57">
        <f>BYPL_EOD!AI57+BYPL_EOD!AJ57</f>
        <v>46.8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114.75551736260303</v>
      </c>
      <c r="Q57">
        <v>46.798171946408345</v>
      </c>
      <c r="R57">
        <v>5.8397718839107844</v>
      </c>
      <c r="S57">
        <v>18.999257841490568</v>
      </c>
      <c r="T57">
        <v>69.607280965587279</v>
      </c>
      <c r="U57" s="114">
        <f t="shared" si="2"/>
        <v>255.99999999999997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114.76</v>
      </c>
      <c r="J58">
        <f>BYPL_EOD!AI58+BYPL_EOD!AJ58</f>
        <v>46.8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114.75551736260303</v>
      </c>
      <c r="Q58">
        <v>46.798171946408345</v>
      </c>
      <c r="R58">
        <v>5.8397718839107844</v>
      </c>
      <c r="S58">
        <v>18.999257841490568</v>
      </c>
      <c r="T58">
        <v>69.607280965587279</v>
      </c>
      <c r="U58" s="114">
        <f t="shared" si="2"/>
        <v>255.99999999999997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114.76</v>
      </c>
      <c r="J59">
        <f>BYPL_EOD!AI59+BYPL_EOD!AJ59</f>
        <v>46.8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114.75551736260303</v>
      </c>
      <c r="Q59">
        <v>46.798171946408345</v>
      </c>
      <c r="R59">
        <v>5.8397718839107844</v>
      </c>
      <c r="S59">
        <v>18.999257841490568</v>
      </c>
      <c r="T59">
        <v>69.607280965587279</v>
      </c>
      <c r="U59" s="114">
        <f t="shared" si="2"/>
        <v>255.99999999999997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114.76</v>
      </c>
      <c r="J60">
        <f>BYPL_EOD!AI60+BYPL_EOD!AJ60</f>
        <v>46.8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114.75551736260303</v>
      </c>
      <c r="Q60">
        <v>46.798171946408345</v>
      </c>
      <c r="R60">
        <v>5.8397718839107844</v>
      </c>
      <c r="S60">
        <v>18.999257841490568</v>
      </c>
      <c r="T60">
        <v>69.607280965587279</v>
      </c>
      <c r="U60" s="114">
        <f t="shared" si="2"/>
        <v>255.99999999999997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114.76</v>
      </c>
      <c r="J61">
        <f>BYPL_EOD!AI61+BYPL_EOD!AJ61</f>
        <v>46.8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256.01</v>
      </c>
      <c r="O61" s="112">
        <f t="shared" si="1"/>
        <v>-9.9999999999909051E-3</v>
      </c>
      <c r="P61">
        <v>114.75551736260303</v>
      </c>
      <c r="Q61">
        <v>46.798171946408345</v>
      </c>
      <c r="R61">
        <v>5.8397718839107844</v>
      </c>
      <c r="S61">
        <v>18.999257841490568</v>
      </c>
      <c r="T61">
        <v>69.607280965587279</v>
      </c>
      <c r="U61" s="114">
        <f t="shared" si="2"/>
        <v>255.99999999999997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114.76</v>
      </c>
      <c r="J62">
        <f>BYPL_EOD!AI62+BYPL_EOD!AJ62</f>
        <v>46.8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114.75551736260303</v>
      </c>
      <c r="Q62">
        <v>46.798171946408345</v>
      </c>
      <c r="R62">
        <v>5.8397718839107844</v>
      </c>
      <c r="S62">
        <v>18.999257841490568</v>
      </c>
      <c r="T62">
        <v>69.607280965587279</v>
      </c>
      <c r="U62" s="114">
        <f t="shared" si="2"/>
        <v>255.99999999999997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114.76</v>
      </c>
      <c r="J63">
        <f>BYPL_EOD!AI63+BYPL_EOD!AJ63</f>
        <v>46.8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114.75551736260303</v>
      </c>
      <c r="Q63">
        <v>46.798171946408345</v>
      </c>
      <c r="R63">
        <v>5.8397718839107844</v>
      </c>
      <c r="S63">
        <v>18.999257841490568</v>
      </c>
      <c r="T63">
        <v>69.607280965587279</v>
      </c>
      <c r="U63" s="114">
        <f t="shared" si="2"/>
        <v>255.99999999999997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114.76</v>
      </c>
      <c r="J64">
        <f>BYPL_EOD!AI64+BYPL_EOD!AJ64</f>
        <v>46.8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114.75551736260303</v>
      </c>
      <c r="Q64">
        <v>46.798171946408345</v>
      </c>
      <c r="R64">
        <v>5.8397718839107844</v>
      </c>
      <c r="S64">
        <v>18.999257841490568</v>
      </c>
      <c r="T64">
        <v>69.607280965587279</v>
      </c>
      <c r="U64" s="114">
        <f t="shared" si="2"/>
        <v>255.99999999999997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114.76</v>
      </c>
      <c r="J65">
        <f>BYPL_EOD!AI65+BYPL_EOD!AJ65</f>
        <v>46.8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114.75551736260303</v>
      </c>
      <c r="Q65">
        <v>46.798171946408345</v>
      </c>
      <c r="R65">
        <v>5.8397718839107844</v>
      </c>
      <c r="S65">
        <v>18.999257841490568</v>
      </c>
      <c r="T65">
        <v>69.607280965587279</v>
      </c>
      <c r="U65" s="114">
        <f t="shared" si="2"/>
        <v>255.99999999999997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114.76</v>
      </c>
      <c r="J66">
        <f>BYPL_EOD!AI66+BYPL_EOD!AJ66</f>
        <v>46.8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114.75551736260303</v>
      </c>
      <c r="Q66">
        <v>46.798171946408345</v>
      </c>
      <c r="R66">
        <v>5.8397718839107844</v>
      </c>
      <c r="S66">
        <v>18.999257841490568</v>
      </c>
      <c r="T66">
        <v>69.607280965587279</v>
      </c>
      <c r="U66" s="114">
        <f t="shared" si="2"/>
        <v>255.99999999999997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103.96</v>
      </c>
      <c r="J67">
        <f>BYPL_EOD!AI67+BYPL_EOD!AJ67</f>
        <v>57.6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103.95593922112417</v>
      </c>
      <c r="Q67">
        <v>57.597750087887192</v>
      </c>
      <c r="R67">
        <v>5.8397718839107844</v>
      </c>
      <c r="S67">
        <v>18.999257841490568</v>
      </c>
      <c r="T67">
        <v>69.607280965587279</v>
      </c>
      <c r="U67" s="114">
        <f t="shared" ref="U67:U98" si="9">SUM(P67:T67)</f>
        <v>255.99999999999997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103.96</v>
      </c>
      <c r="J68">
        <f>BYPL_EOD!AI68+BYPL_EOD!AJ68</f>
        <v>57.6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103.95593922112417</v>
      </c>
      <c r="Q68">
        <v>57.597750087887192</v>
      </c>
      <c r="R68">
        <v>5.8397718839107844</v>
      </c>
      <c r="S68">
        <v>18.999257841490568</v>
      </c>
      <c r="T68">
        <v>69.607280965587279</v>
      </c>
      <c r="U68" s="114">
        <f t="shared" si="9"/>
        <v>255.99999999999997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114.76</v>
      </c>
      <c r="J69">
        <f>BYPL_EOD!AI69+BYPL_EOD!AJ69</f>
        <v>46.8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114.75551736260303</v>
      </c>
      <c r="Q69">
        <v>46.798171946408345</v>
      </c>
      <c r="R69">
        <v>5.8397718839107844</v>
      </c>
      <c r="S69">
        <v>18.999257841490568</v>
      </c>
      <c r="T69">
        <v>69.607280965587279</v>
      </c>
      <c r="U69" s="114">
        <f t="shared" si="9"/>
        <v>255.99999999999997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114.76</v>
      </c>
      <c r="J70">
        <f>BYPL_EOD!AI70+BYPL_EOD!AJ70</f>
        <v>46.8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114.75551736260303</v>
      </c>
      <c r="Q70">
        <v>46.798171946408345</v>
      </c>
      <c r="R70">
        <v>5.8397718839107844</v>
      </c>
      <c r="S70">
        <v>18.999257841490568</v>
      </c>
      <c r="T70">
        <v>69.607280965587279</v>
      </c>
      <c r="U70" s="114">
        <f t="shared" si="9"/>
        <v>255.99999999999997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114.76</v>
      </c>
      <c r="J71">
        <f>BYPL_EOD!AI71+BYPL_EOD!AJ71</f>
        <v>46.8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114.75551736260303</v>
      </c>
      <c r="Q71">
        <v>46.798171946408345</v>
      </c>
      <c r="R71">
        <v>5.8397718839107844</v>
      </c>
      <c r="S71">
        <v>18.999257841490568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114.76</v>
      </c>
      <c r="J72">
        <f>BYPL_EOD!AI72+BYPL_EOD!AJ72</f>
        <v>46.8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114.75551736260303</v>
      </c>
      <c r="Q72">
        <v>46.798171946408345</v>
      </c>
      <c r="R72">
        <v>5.8397718839107844</v>
      </c>
      <c r="S72">
        <v>18.999257841490568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103.96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103.95593922112417</v>
      </c>
      <c r="Q73">
        <v>57.597750087887192</v>
      </c>
      <c r="R73">
        <v>5.8397718839107844</v>
      </c>
      <c r="S73">
        <v>18.999257841490568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103.96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103.95593922112417</v>
      </c>
      <c r="Q74">
        <v>57.597750087887192</v>
      </c>
      <c r="R74">
        <v>5.8397718839107844</v>
      </c>
      <c r="S74">
        <v>18.999257841490568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103.96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103.95593922112417</v>
      </c>
      <c r="Q75">
        <v>57.597750087887192</v>
      </c>
      <c r="R75">
        <v>5.8397718839107844</v>
      </c>
      <c r="S75">
        <v>18.999257841490568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103.96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103.95593922112417</v>
      </c>
      <c r="Q76">
        <v>57.597750087887192</v>
      </c>
      <c r="R76">
        <v>5.8397718839107844</v>
      </c>
      <c r="S76">
        <v>18.999257841490568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103.96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103.95593922112417</v>
      </c>
      <c r="Q77">
        <v>57.597750087887192</v>
      </c>
      <c r="R77">
        <v>5.8397718839107844</v>
      </c>
      <c r="S77">
        <v>18.999257841490568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103.96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103.95593922112417</v>
      </c>
      <c r="Q78">
        <v>57.597750087887192</v>
      </c>
      <c r="R78">
        <v>5.8397718839107844</v>
      </c>
      <c r="S78">
        <v>18.999257841490568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103.96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103.95593922112417</v>
      </c>
      <c r="Q79">
        <v>57.597750087887192</v>
      </c>
      <c r="R79">
        <v>5.8397718839107844</v>
      </c>
      <c r="S79">
        <v>18.999257841490568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103.96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103.95593922112417</v>
      </c>
      <c r="Q80">
        <v>57.597750087887192</v>
      </c>
      <c r="R80">
        <v>5.8397718839107844</v>
      </c>
      <c r="S80">
        <v>18.999257841490568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103.96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103.95593922112417</v>
      </c>
      <c r="Q81">
        <v>57.597750087887192</v>
      </c>
      <c r="R81">
        <v>5.8397718839107844</v>
      </c>
      <c r="S81">
        <v>18.999257841490568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103.96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103.95593922112417</v>
      </c>
      <c r="Q82">
        <v>57.597750087887192</v>
      </c>
      <c r="R82">
        <v>5.8397718839107844</v>
      </c>
      <c r="S82">
        <v>18.999257841490568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103.96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103.95593922112417</v>
      </c>
      <c r="Q83">
        <v>57.597750087887192</v>
      </c>
      <c r="R83">
        <v>5.8397718839107844</v>
      </c>
      <c r="S83">
        <v>18.999257841490568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103.96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103.95593922112417</v>
      </c>
      <c r="Q84">
        <v>57.597750087887192</v>
      </c>
      <c r="R84">
        <v>5.8397718839107844</v>
      </c>
      <c r="S84">
        <v>18.999257841490568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103.96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103.95593922112417</v>
      </c>
      <c r="Q85">
        <v>57.597750087887192</v>
      </c>
      <c r="R85">
        <v>5.8397718839107844</v>
      </c>
      <c r="S85">
        <v>18.999257841490568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103.96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103.95593922112417</v>
      </c>
      <c r="Q86">
        <v>57.597750087887192</v>
      </c>
      <c r="R86">
        <v>5.8397718839107844</v>
      </c>
      <c r="S86">
        <v>18.999257841490568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103.96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103.95593922112417</v>
      </c>
      <c r="Q87">
        <v>57.597750087887192</v>
      </c>
      <c r="R87">
        <v>5.8397718839107844</v>
      </c>
      <c r="S87">
        <v>18.999257841490568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103.96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103.95593922112417</v>
      </c>
      <c r="Q88">
        <v>57.597750087887192</v>
      </c>
      <c r="R88">
        <v>5.8397718839107844</v>
      </c>
      <c r="S88">
        <v>18.999257841490568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103.96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103.95593922112417</v>
      </c>
      <c r="Q89">
        <v>57.597750087887192</v>
      </c>
      <c r="R89">
        <v>5.8397718839107844</v>
      </c>
      <c r="S89">
        <v>18.999257841490568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103.96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103.95593922112417</v>
      </c>
      <c r="Q90">
        <v>57.597750087887192</v>
      </c>
      <c r="R90">
        <v>5.8397718839107844</v>
      </c>
      <c r="S90">
        <v>18.999257841490568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103.96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103.95593922112417</v>
      </c>
      <c r="Q91">
        <v>57.597750087887192</v>
      </c>
      <c r="R91">
        <v>5.8397718839107844</v>
      </c>
      <c r="S91">
        <v>18.999257841490568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103.96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103.95593922112417</v>
      </c>
      <c r="Q92">
        <v>57.597750087887192</v>
      </c>
      <c r="R92">
        <v>5.8397718839107844</v>
      </c>
      <c r="S92">
        <v>18.999257841490568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103.96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103.95593922112417</v>
      </c>
      <c r="Q93">
        <v>57.597750087887192</v>
      </c>
      <c r="R93">
        <v>5.8397718839107844</v>
      </c>
      <c r="S93">
        <v>18.999257841490568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103.96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103.95593922112417</v>
      </c>
      <c r="Q94">
        <v>57.597750087887192</v>
      </c>
      <c r="R94">
        <v>5.8397718839107844</v>
      </c>
      <c r="S94">
        <v>18.999257841490568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103.96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103.95593922112417</v>
      </c>
      <c r="Q95">
        <v>57.597750087887192</v>
      </c>
      <c r="R95">
        <v>5.8397718839107844</v>
      </c>
      <c r="S95">
        <v>18.999257841490568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103.96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103.95593922112417</v>
      </c>
      <c r="Q96">
        <v>57.597750087887192</v>
      </c>
      <c r="R96">
        <v>5.8397718839107844</v>
      </c>
      <c r="S96">
        <v>18.999257841490568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103.96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103.95593922112417</v>
      </c>
      <c r="Q97">
        <v>57.597750087887192</v>
      </c>
      <c r="R97">
        <v>5.8397718839107844</v>
      </c>
      <c r="S97">
        <v>18.999257841490568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103.96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103.95593922112417</v>
      </c>
      <c r="Q98">
        <v>57.597750087887192</v>
      </c>
      <c r="R98">
        <v>5.8397718839107844</v>
      </c>
      <c r="S98">
        <v>18.999257841490568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6.1440000000000001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6.1440000000000001</v>
      </c>
      <c r="H99" s="114"/>
      <c r="I99" s="114">
        <f t="shared" si="14"/>
        <v>2.514164999999998</v>
      </c>
      <c r="J99" s="114">
        <f t="shared" si="14"/>
        <v>1.3176000000000021</v>
      </c>
      <c r="K99" s="114">
        <f t="shared" si="14"/>
        <v>0.16020999999999994</v>
      </c>
      <c r="L99" s="114">
        <f t="shared" si="14"/>
        <v>0.48161250000000011</v>
      </c>
      <c r="M99" s="114">
        <f t="shared" si="14"/>
        <v>1.6706399999999977</v>
      </c>
      <c r="N99" s="114">
        <f t="shared" si="14"/>
        <v>6.1442274999999897</v>
      </c>
      <c r="O99" s="114">
        <f t="shared" si="14"/>
        <v>-2.2749999999982151E-4</v>
      </c>
      <c r="P99" s="114">
        <f t="shared" si="14"/>
        <v>2.5140716578454008</v>
      </c>
      <c r="Q99" s="114">
        <f t="shared" si="14"/>
        <v>1.3175513456505592</v>
      </c>
      <c r="R99" s="114">
        <f t="shared" si="14"/>
        <v>0.1602042390922227</v>
      </c>
      <c r="S99" s="114">
        <f t="shared" si="14"/>
        <v>0.4815946154447095</v>
      </c>
      <c r="T99" s="114">
        <f t="shared" si="14"/>
        <v>1.6705781419671069</v>
      </c>
      <c r="U99" s="114">
        <f t="shared" si="14"/>
        <v>6.1440000000000001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496.46</v>
      </c>
      <c r="E3">
        <f>BAWANA!AQ3</f>
        <v>0</v>
      </c>
      <c r="F3">
        <f>(B3+C3)*0.8</f>
        <v>784</v>
      </c>
      <c r="G3">
        <f>(D3+E3)</f>
        <v>496.46</v>
      </c>
      <c r="H3" s="112"/>
      <c r="I3">
        <f>BRPL_EOD!AM3+BRPL_EOD!AN3</f>
        <v>230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266.45999999999998</v>
      </c>
      <c r="N3">
        <f t="shared" ref="N3:N66" si="0">SUM(I3:M3)</f>
        <v>496.46</v>
      </c>
      <c r="O3" s="112">
        <f t="shared" ref="O3:O66" si="1">G3-N3</f>
        <v>0</v>
      </c>
      <c r="P3">
        <v>230</v>
      </c>
      <c r="Q3">
        <v>0</v>
      </c>
      <c r="R3">
        <v>0</v>
      </c>
      <c r="S3">
        <v>0</v>
      </c>
      <c r="T3">
        <v>266.45999999999998</v>
      </c>
      <c r="U3" s="114">
        <f t="shared" ref="U3:U66" si="2">SUM(P3:T3)</f>
        <v>496.46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466.46</v>
      </c>
      <c r="E4">
        <f>BAWANA!AQ4</f>
        <v>0</v>
      </c>
      <c r="F4">
        <f t="shared" ref="F4:F67" si="4">(B4+C4)*0.8</f>
        <v>784</v>
      </c>
      <c r="G4">
        <f t="shared" ref="G4:G67" si="5">(D4+E4)</f>
        <v>466.46</v>
      </c>
      <c r="H4" s="112"/>
      <c r="I4">
        <f>BRPL_EOD!AM4+BRPL_EOD!AN4</f>
        <v>200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266.45999999999998</v>
      </c>
      <c r="N4">
        <f t="shared" si="0"/>
        <v>466.46</v>
      </c>
      <c r="O4" s="112">
        <f t="shared" si="1"/>
        <v>0</v>
      </c>
      <c r="P4">
        <v>200</v>
      </c>
      <c r="Q4">
        <v>0</v>
      </c>
      <c r="R4">
        <v>0</v>
      </c>
      <c r="S4">
        <v>0</v>
      </c>
      <c r="T4">
        <v>266.45999999999998</v>
      </c>
      <c r="U4" s="114">
        <f t="shared" si="2"/>
        <v>466.46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446.46</v>
      </c>
      <c r="E5">
        <f>BAWANA!AQ5</f>
        <v>0</v>
      </c>
      <c r="F5">
        <f t="shared" si="4"/>
        <v>784</v>
      </c>
      <c r="G5">
        <f t="shared" si="5"/>
        <v>446.46</v>
      </c>
      <c r="H5" s="112"/>
      <c r="I5">
        <f>BRPL_EOD!AM5+BRPL_EOD!AN5</f>
        <v>180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266.45999999999998</v>
      </c>
      <c r="N5">
        <f t="shared" si="0"/>
        <v>446.46</v>
      </c>
      <c r="O5" s="112">
        <f t="shared" si="1"/>
        <v>0</v>
      </c>
      <c r="P5">
        <v>180</v>
      </c>
      <c r="Q5">
        <v>0</v>
      </c>
      <c r="R5">
        <v>0</v>
      </c>
      <c r="S5">
        <v>0</v>
      </c>
      <c r="T5">
        <v>266.45999999999998</v>
      </c>
      <c r="U5" s="114">
        <f t="shared" si="2"/>
        <v>446.46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446.46</v>
      </c>
      <c r="E6">
        <f>BAWANA!AQ6</f>
        <v>0</v>
      </c>
      <c r="F6">
        <f t="shared" si="4"/>
        <v>784</v>
      </c>
      <c r="G6">
        <f t="shared" si="5"/>
        <v>446.46</v>
      </c>
      <c r="H6" s="112"/>
      <c r="I6">
        <f>BRPL_EOD!AM6+BRPL_EOD!AN6</f>
        <v>180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266.45999999999998</v>
      </c>
      <c r="N6">
        <f t="shared" si="0"/>
        <v>446.46</v>
      </c>
      <c r="O6" s="112">
        <f t="shared" si="1"/>
        <v>0</v>
      </c>
      <c r="P6">
        <v>180</v>
      </c>
      <c r="Q6">
        <v>0</v>
      </c>
      <c r="R6">
        <v>0</v>
      </c>
      <c r="S6">
        <v>0</v>
      </c>
      <c r="T6">
        <v>266.45999999999998</v>
      </c>
      <c r="U6" s="114">
        <f t="shared" si="2"/>
        <v>446.46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411.26</v>
      </c>
      <c r="E7">
        <f>BAWANA!AQ7</f>
        <v>0</v>
      </c>
      <c r="F7">
        <f t="shared" si="4"/>
        <v>784</v>
      </c>
      <c r="G7">
        <f t="shared" si="5"/>
        <v>411.26</v>
      </c>
      <c r="H7" s="112"/>
      <c r="I7">
        <f>BRPL_EOD!AM7+BRPL_EOD!AN7</f>
        <v>130</v>
      </c>
      <c r="J7">
        <f>BYPL_EOD!AM7+BYPL_EOD!AN7</f>
        <v>9.83</v>
      </c>
      <c r="K7">
        <f>MES_EOD!AM7+MES_EOD!AN7</f>
        <v>1</v>
      </c>
      <c r="L7">
        <f>NDMC_EOD!AM7+NDMC_EOD!AN7</f>
        <v>3.98</v>
      </c>
      <c r="M7">
        <f>TPDDL_EOD!AM7+TPDDL_EOD!AN7</f>
        <v>266.45999999999998</v>
      </c>
      <c r="N7">
        <f t="shared" si="0"/>
        <v>411.27</v>
      </c>
      <c r="O7" s="112">
        <f t="shared" si="1"/>
        <v>-9.9999999999909051E-3</v>
      </c>
      <c r="P7">
        <v>129.99683905949863</v>
      </c>
      <c r="Q7">
        <v>9.8297609842682423</v>
      </c>
      <c r="R7">
        <v>0.99997568507306633</v>
      </c>
      <c r="S7">
        <v>3.9799032265908041</v>
      </c>
      <c r="T7">
        <v>266.45352104456924</v>
      </c>
      <c r="U7" s="114">
        <f t="shared" si="2"/>
        <v>411.26</v>
      </c>
      <c r="V7" s="112">
        <f t="shared" si="3"/>
        <v>0</v>
      </c>
      <c r="Y7">
        <f>BAWANA!BA7+BAWANA!BB7</f>
        <v>4.37</v>
      </c>
      <c r="Z7">
        <f>BAWANA!BH7+BAWANA!BI7</f>
        <v>4.37</v>
      </c>
      <c r="AA7">
        <f>BAWANA!AB7+BAWANA!AC7</f>
        <v>4.37</v>
      </c>
      <c r="AB7">
        <f>BAWANA!AI7+BAWANA!AJ7</f>
        <v>4.37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407.55999999999995</v>
      </c>
      <c r="E8">
        <f>BAWANA!AQ8</f>
        <v>0</v>
      </c>
      <c r="F8">
        <f t="shared" si="4"/>
        <v>784</v>
      </c>
      <c r="G8">
        <f t="shared" si="5"/>
        <v>407.55999999999995</v>
      </c>
      <c r="H8" s="112"/>
      <c r="I8">
        <f>BRPL_EOD!AM8+BRPL_EOD!AN8</f>
        <v>120</v>
      </c>
      <c r="J8">
        <f>BYPL_EOD!AM8+BYPL_EOD!AN8</f>
        <v>14</v>
      </c>
      <c r="K8">
        <f>MES_EOD!AM8+MES_EOD!AN8</f>
        <v>1.42</v>
      </c>
      <c r="L8">
        <f>NDMC_EOD!AM8+NDMC_EOD!AN8</f>
        <v>5.67</v>
      </c>
      <c r="M8">
        <f>TPDDL_EOD!AM8+TPDDL_EOD!AN8</f>
        <v>266.45999999999998</v>
      </c>
      <c r="N8">
        <f t="shared" si="0"/>
        <v>407.54999999999995</v>
      </c>
      <c r="O8" s="112">
        <f t="shared" si="1"/>
        <v>9.9999999999909051E-3</v>
      </c>
      <c r="P8">
        <v>120.00576025606978</v>
      </c>
      <c r="Q8">
        <v>14.00281440581319</v>
      </c>
      <c r="R8">
        <v>1.4202846091283254</v>
      </c>
      <c r="S8">
        <v>5.6711407289887044</v>
      </c>
      <c r="T8">
        <v>266.45999999999998</v>
      </c>
      <c r="U8" s="114">
        <f t="shared" si="2"/>
        <v>407.55999999999995</v>
      </c>
      <c r="V8" s="112">
        <f t="shared" si="3"/>
        <v>0</v>
      </c>
      <c r="Y8">
        <f>BAWANA!BA8+BAWANA!BB8</f>
        <v>6.22</v>
      </c>
      <c r="Z8">
        <f>BAWANA!BH8+BAWANA!BI8</f>
        <v>6.22</v>
      </c>
      <c r="AA8">
        <f>BAWANA!AB8+BAWANA!AC8</f>
        <v>6.22</v>
      </c>
      <c r="AB8">
        <f>BAWANA!AI8+BAWANA!AJ8</f>
        <v>6.22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407.55999999999995</v>
      </c>
      <c r="E9">
        <f>BAWANA!AQ9</f>
        <v>0</v>
      </c>
      <c r="F9">
        <f t="shared" si="4"/>
        <v>784</v>
      </c>
      <c r="G9">
        <f t="shared" si="5"/>
        <v>407.55999999999995</v>
      </c>
      <c r="H9" s="112"/>
      <c r="I9">
        <f>BRPL_EOD!AM9+BRPL_EOD!AN9</f>
        <v>120</v>
      </c>
      <c r="J9">
        <f>BYPL_EOD!AM9+BYPL_EOD!AN9</f>
        <v>14</v>
      </c>
      <c r="K9">
        <f>MES_EOD!AM9+MES_EOD!AN9</f>
        <v>1.42</v>
      </c>
      <c r="L9">
        <f>NDMC_EOD!AM9+NDMC_EOD!AN9</f>
        <v>5.67</v>
      </c>
      <c r="M9">
        <f>TPDDL_EOD!AM9+TPDDL_EOD!AN9</f>
        <v>266.45999999999998</v>
      </c>
      <c r="N9">
        <f t="shared" si="0"/>
        <v>407.54999999999995</v>
      </c>
      <c r="O9" s="112">
        <f t="shared" si="1"/>
        <v>9.9999999999909051E-3</v>
      </c>
      <c r="P9">
        <v>120.00576025606978</v>
      </c>
      <c r="Q9">
        <v>14.00281440581319</v>
      </c>
      <c r="R9">
        <v>1.4202846091283254</v>
      </c>
      <c r="S9">
        <v>5.6711407289887044</v>
      </c>
      <c r="T9">
        <v>266.45999999999998</v>
      </c>
      <c r="U9" s="114">
        <f t="shared" si="2"/>
        <v>407.55999999999995</v>
      </c>
      <c r="V9" s="112">
        <f t="shared" si="3"/>
        <v>0</v>
      </c>
      <c r="Y9">
        <f>BAWANA!BA9+BAWANA!BB9</f>
        <v>6.22</v>
      </c>
      <c r="Z9">
        <f>BAWANA!BH9+BAWANA!BI9</f>
        <v>6.22</v>
      </c>
      <c r="AA9">
        <f>BAWANA!AB9+BAWANA!AC9</f>
        <v>6.22</v>
      </c>
      <c r="AB9">
        <f>BAWANA!AI9+BAWANA!AJ9</f>
        <v>6.22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407.55999999999995</v>
      </c>
      <c r="E10">
        <f>BAWANA!AQ10</f>
        <v>0</v>
      </c>
      <c r="F10">
        <f t="shared" si="4"/>
        <v>784</v>
      </c>
      <c r="G10">
        <f t="shared" si="5"/>
        <v>407.55999999999995</v>
      </c>
      <c r="H10" s="112"/>
      <c r="I10">
        <f>BRPL_EOD!AM10+BRPL_EOD!AN10</f>
        <v>120</v>
      </c>
      <c r="J10">
        <f>BYPL_EOD!AM10+BYPL_EOD!AN10</f>
        <v>14</v>
      </c>
      <c r="K10">
        <f>MES_EOD!AM10+MES_EOD!AN10</f>
        <v>1.42</v>
      </c>
      <c r="L10">
        <f>NDMC_EOD!AM10+NDMC_EOD!AN10</f>
        <v>5.67</v>
      </c>
      <c r="M10">
        <f>TPDDL_EOD!AM10+TPDDL_EOD!AN10</f>
        <v>266.45999999999998</v>
      </c>
      <c r="N10">
        <f t="shared" si="0"/>
        <v>407.54999999999995</v>
      </c>
      <c r="O10" s="112">
        <f t="shared" si="1"/>
        <v>9.9999999999909051E-3</v>
      </c>
      <c r="P10">
        <v>120.00576025606978</v>
      </c>
      <c r="Q10">
        <v>14.00281440581319</v>
      </c>
      <c r="R10">
        <v>1.4202846091283254</v>
      </c>
      <c r="S10">
        <v>5.6711407289887044</v>
      </c>
      <c r="T10">
        <v>266.45999999999998</v>
      </c>
      <c r="U10" s="114">
        <f t="shared" si="2"/>
        <v>407.55999999999995</v>
      </c>
      <c r="V10" s="112">
        <f t="shared" si="3"/>
        <v>0</v>
      </c>
      <c r="Y10">
        <f>BAWANA!BA10+BAWANA!BB10</f>
        <v>6.22</v>
      </c>
      <c r="Z10">
        <f>BAWANA!BH10+BAWANA!BI10</f>
        <v>6.22</v>
      </c>
      <c r="AA10">
        <f>BAWANA!AB10+BAWANA!AC10</f>
        <v>6.22</v>
      </c>
      <c r="AB10">
        <f>BAWANA!AI10+BAWANA!AJ10</f>
        <v>6.22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436.46</v>
      </c>
      <c r="E11">
        <f>BAWANA!AQ11</f>
        <v>0</v>
      </c>
      <c r="F11">
        <f t="shared" si="4"/>
        <v>784</v>
      </c>
      <c r="G11">
        <f t="shared" si="5"/>
        <v>436.46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316.45999999999998</v>
      </c>
      <c r="N11">
        <f t="shared" si="0"/>
        <v>436.46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316.45999999999998</v>
      </c>
      <c r="U11" s="114">
        <f t="shared" si="2"/>
        <v>436.46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436.46</v>
      </c>
      <c r="E12">
        <f>BAWANA!AQ12</f>
        <v>0</v>
      </c>
      <c r="F12">
        <f t="shared" si="4"/>
        <v>784</v>
      </c>
      <c r="G12">
        <f t="shared" si="5"/>
        <v>436.46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316.45999999999998</v>
      </c>
      <c r="N12">
        <f t="shared" si="0"/>
        <v>436.46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316.45999999999998</v>
      </c>
      <c r="U12" s="114">
        <f t="shared" si="2"/>
        <v>436.46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436.46</v>
      </c>
      <c r="E13">
        <f>BAWANA!AQ13</f>
        <v>0</v>
      </c>
      <c r="F13">
        <f t="shared" si="4"/>
        <v>784</v>
      </c>
      <c r="G13">
        <f t="shared" si="5"/>
        <v>436.46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316.45999999999998</v>
      </c>
      <c r="N13">
        <f t="shared" si="0"/>
        <v>436.46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316.45999999999998</v>
      </c>
      <c r="U13" s="114">
        <f t="shared" si="2"/>
        <v>436.46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436.46</v>
      </c>
      <c r="E14">
        <f>BAWANA!AQ14</f>
        <v>0</v>
      </c>
      <c r="F14">
        <f t="shared" si="4"/>
        <v>784</v>
      </c>
      <c r="G14">
        <f t="shared" si="5"/>
        <v>436.46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316.45999999999998</v>
      </c>
      <c r="N14">
        <f t="shared" si="0"/>
        <v>436.46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316.45999999999998</v>
      </c>
      <c r="U14" s="114">
        <f t="shared" si="2"/>
        <v>436.46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418.67999999999995</v>
      </c>
      <c r="E15">
        <f>BAWANA!AQ15</f>
        <v>0</v>
      </c>
      <c r="F15">
        <f t="shared" si="4"/>
        <v>784</v>
      </c>
      <c r="G15">
        <f t="shared" si="5"/>
        <v>418.67999999999995</v>
      </c>
      <c r="H15" s="112"/>
      <c r="I15">
        <f>BRPL_EOD!AM15+BRPL_EOD!AN15</f>
        <v>120</v>
      </c>
      <c r="J15">
        <f>BYPL_EOD!AM15+BYPL_EOD!AN15</f>
        <v>1.48</v>
      </c>
      <c r="K15">
        <f>MES_EOD!AM15+MES_EOD!AN15</f>
        <v>0.15</v>
      </c>
      <c r="L15">
        <f>NDMC_EOD!AM15+NDMC_EOD!AN15</f>
        <v>0.6</v>
      </c>
      <c r="M15">
        <f>TPDDL_EOD!AM15+TPDDL_EOD!AN15</f>
        <v>296.45999999999998</v>
      </c>
      <c r="N15">
        <f t="shared" si="0"/>
        <v>418.69</v>
      </c>
      <c r="O15" s="112">
        <f t="shared" si="1"/>
        <v>-1.0000000000047748E-2</v>
      </c>
      <c r="P15">
        <v>119.99713391769565</v>
      </c>
      <c r="Q15">
        <v>1.4799646516515796</v>
      </c>
      <c r="R15">
        <v>0.14999641739711955</v>
      </c>
      <c r="S15">
        <v>0.59998566958847821</v>
      </c>
      <c r="T15">
        <v>296.45291934366708</v>
      </c>
      <c r="U15" s="114">
        <f t="shared" si="2"/>
        <v>418.67999999999989</v>
      </c>
      <c r="V15" s="112">
        <f t="shared" si="3"/>
        <v>0</v>
      </c>
      <c r="Y15">
        <f>BAWANA!BA15+BAWANA!BB15</f>
        <v>0.66</v>
      </c>
      <c r="Z15">
        <f>BAWANA!BH15+BAWANA!BI15</f>
        <v>0.66</v>
      </c>
      <c r="AA15">
        <f>BAWANA!AB15+BAWANA!AC15</f>
        <v>0.66</v>
      </c>
      <c r="AB15">
        <f>BAWANA!AI15+BAWANA!AJ15</f>
        <v>0.66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418.67999999999995</v>
      </c>
      <c r="E16">
        <f>BAWANA!AQ16</f>
        <v>0</v>
      </c>
      <c r="F16">
        <f t="shared" si="4"/>
        <v>784</v>
      </c>
      <c r="G16">
        <f t="shared" si="5"/>
        <v>418.67999999999995</v>
      </c>
      <c r="H16" s="112"/>
      <c r="I16">
        <f>BRPL_EOD!AM16+BRPL_EOD!AN16</f>
        <v>120</v>
      </c>
      <c r="J16">
        <f>BYPL_EOD!AM16+BYPL_EOD!AN16</f>
        <v>1.48</v>
      </c>
      <c r="K16">
        <f>MES_EOD!AM16+MES_EOD!AN16</f>
        <v>0.15</v>
      </c>
      <c r="L16">
        <f>NDMC_EOD!AM16+NDMC_EOD!AN16</f>
        <v>0.6</v>
      </c>
      <c r="M16">
        <f>TPDDL_EOD!AM16+TPDDL_EOD!AN16</f>
        <v>296.45999999999998</v>
      </c>
      <c r="N16">
        <f t="shared" si="0"/>
        <v>418.69</v>
      </c>
      <c r="O16" s="112">
        <f t="shared" si="1"/>
        <v>-1.0000000000047748E-2</v>
      </c>
      <c r="P16">
        <v>119.99713391769565</v>
      </c>
      <c r="Q16">
        <v>1.4799646516515796</v>
      </c>
      <c r="R16">
        <v>0.14999641739711955</v>
      </c>
      <c r="S16">
        <v>0.59998566958847821</v>
      </c>
      <c r="T16">
        <v>296.45291934366708</v>
      </c>
      <c r="U16" s="114">
        <f t="shared" si="2"/>
        <v>418.67999999999989</v>
      </c>
      <c r="V16" s="112">
        <f t="shared" si="3"/>
        <v>0</v>
      </c>
      <c r="Y16">
        <f>BAWANA!BA16+BAWANA!BB16</f>
        <v>0.66</v>
      </c>
      <c r="Z16">
        <f>BAWANA!BH16+BAWANA!BI16</f>
        <v>0.66</v>
      </c>
      <c r="AA16">
        <f>BAWANA!AB16+BAWANA!AC16</f>
        <v>0.66</v>
      </c>
      <c r="AB16">
        <f>BAWANA!AI16+BAWANA!AJ16</f>
        <v>0.66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418.67999999999995</v>
      </c>
      <c r="E17">
        <f>BAWANA!AQ17</f>
        <v>0</v>
      </c>
      <c r="F17">
        <f t="shared" si="4"/>
        <v>784</v>
      </c>
      <c r="G17">
        <f t="shared" si="5"/>
        <v>418.67999999999995</v>
      </c>
      <c r="H17" s="112"/>
      <c r="I17">
        <f>BRPL_EOD!AM17+BRPL_EOD!AN17</f>
        <v>120</v>
      </c>
      <c r="J17">
        <f>BYPL_EOD!AM17+BYPL_EOD!AN17</f>
        <v>1.48</v>
      </c>
      <c r="K17">
        <f>MES_EOD!AM17+MES_EOD!AN17</f>
        <v>0.15</v>
      </c>
      <c r="L17">
        <f>NDMC_EOD!AM17+NDMC_EOD!AN17</f>
        <v>0.6</v>
      </c>
      <c r="M17">
        <f>TPDDL_EOD!AM17+TPDDL_EOD!AN17</f>
        <v>296.45999999999998</v>
      </c>
      <c r="N17">
        <f t="shared" si="0"/>
        <v>418.69</v>
      </c>
      <c r="O17" s="112">
        <f t="shared" si="1"/>
        <v>-1.0000000000047748E-2</v>
      </c>
      <c r="P17">
        <v>119.99713391769565</v>
      </c>
      <c r="Q17">
        <v>1.4799646516515796</v>
      </c>
      <c r="R17">
        <v>0.14999641739711955</v>
      </c>
      <c r="S17">
        <v>0.59998566958847821</v>
      </c>
      <c r="T17">
        <v>296.45291934366708</v>
      </c>
      <c r="U17" s="114">
        <f t="shared" si="2"/>
        <v>418.67999999999989</v>
      </c>
      <c r="V17" s="112">
        <f t="shared" si="3"/>
        <v>0</v>
      </c>
      <c r="Y17">
        <f>BAWANA!BA17+BAWANA!BB17</f>
        <v>0.66</v>
      </c>
      <c r="Z17">
        <f>BAWANA!BH17+BAWANA!BI17</f>
        <v>0.66</v>
      </c>
      <c r="AA17">
        <f>BAWANA!AB17+BAWANA!AC17</f>
        <v>0.66</v>
      </c>
      <c r="AB17">
        <f>BAWANA!AI17+BAWANA!AJ17</f>
        <v>0.66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418.67999999999995</v>
      </c>
      <c r="E18">
        <f>BAWANA!AQ18</f>
        <v>0</v>
      </c>
      <c r="F18">
        <f t="shared" si="4"/>
        <v>784</v>
      </c>
      <c r="G18">
        <f t="shared" si="5"/>
        <v>418.67999999999995</v>
      </c>
      <c r="H18" s="112"/>
      <c r="I18">
        <f>BRPL_EOD!AM18+BRPL_EOD!AN18</f>
        <v>120</v>
      </c>
      <c r="J18">
        <f>BYPL_EOD!AM18+BYPL_EOD!AN18</f>
        <v>1.48</v>
      </c>
      <c r="K18">
        <f>MES_EOD!AM18+MES_EOD!AN18</f>
        <v>0.15</v>
      </c>
      <c r="L18">
        <f>NDMC_EOD!AM18+NDMC_EOD!AN18</f>
        <v>0.6</v>
      </c>
      <c r="M18">
        <f>TPDDL_EOD!AM18+TPDDL_EOD!AN18</f>
        <v>296.45999999999998</v>
      </c>
      <c r="N18">
        <f t="shared" si="0"/>
        <v>418.69</v>
      </c>
      <c r="O18" s="112">
        <f t="shared" si="1"/>
        <v>-1.0000000000047748E-2</v>
      </c>
      <c r="P18">
        <v>119.99713391769565</v>
      </c>
      <c r="Q18">
        <v>1.4799646516515796</v>
      </c>
      <c r="R18">
        <v>0.14999641739711955</v>
      </c>
      <c r="S18">
        <v>0.59998566958847821</v>
      </c>
      <c r="T18">
        <v>296.45291934366708</v>
      </c>
      <c r="U18" s="114">
        <f t="shared" si="2"/>
        <v>418.67999999999989</v>
      </c>
      <c r="V18" s="112">
        <f t="shared" si="3"/>
        <v>0</v>
      </c>
      <c r="Y18">
        <f>BAWANA!BA18+BAWANA!BB18</f>
        <v>0.66</v>
      </c>
      <c r="Z18">
        <f>BAWANA!BH18+BAWANA!BI18</f>
        <v>0.66</v>
      </c>
      <c r="AA18">
        <f>BAWANA!AB18+BAWANA!AC18</f>
        <v>0.66</v>
      </c>
      <c r="AB18">
        <f>BAWANA!AI18+BAWANA!AJ18</f>
        <v>0.66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418.67999999999995</v>
      </c>
      <c r="E19">
        <f>BAWANA!AQ19</f>
        <v>0</v>
      </c>
      <c r="F19">
        <f t="shared" si="4"/>
        <v>784</v>
      </c>
      <c r="G19">
        <f t="shared" si="5"/>
        <v>418.67999999999995</v>
      </c>
      <c r="H19" s="112"/>
      <c r="I19">
        <f>BRPL_EOD!AM19+BRPL_EOD!AN19</f>
        <v>120</v>
      </c>
      <c r="J19">
        <f>BYPL_EOD!AM19+BYPL_EOD!AN19</f>
        <v>1.48</v>
      </c>
      <c r="K19">
        <f>MES_EOD!AM19+MES_EOD!AN19</f>
        <v>0.15</v>
      </c>
      <c r="L19">
        <f>NDMC_EOD!AM19+NDMC_EOD!AN19</f>
        <v>0.6</v>
      </c>
      <c r="M19">
        <f>TPDDL_EOD!AM19+TPDDL_EOD!AN19</f>
        <v>296.45999999999998</v>
      </c>
      <c r="N19">
        <f t="shared" si="0"/>
        <v>418.69</v>
      </c>
      <c r="O19" s="112">
        <f t="shared" si="1"/>
        <v>-1.0000000000047748E-2</v>
      </c>
      <c r="P19">
        <v>119.99713391769565</v>
      </c>
      <c r="Q19">
        <v>1.4799646516515796</v>
      </c>
      <c r="R19">
        <v>0.14999641739711955</v>
      </c>
      <c r="S19">
        <v>0.59998566958847821</v>
      </c>
      <c r="T19">
        <v>296.45291934366708</v>
      </c>
      <c r="U19" s="114">
        <f t="shared" si="2"/>
        <v>418.67999999999989</v>
      </c>
      <c r="V19" s="112">
        <f t="shared" si="3"/>
        <v>0</v>
      </c>
      <c r="Y19">
        <f>BAWANA!BA19+BAWANA!BB19</f>
        <v>0.66</v>
      </c>
      <c r="Z19">
        <f>BAWANA!BH19+BAWANA!BI19</f>
        <v>0.66</v>
      </c>
      <c r="AA19">
        <f>BAWANA!AB19+BAWANA!AC19</f>
        <v>0.66</v>
      </c>
      <c r="AB19">
        <f>BAWANA!AI19+BAWANA!AJ19</f>
        <v>0.66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418.67999999999995</v>
      </c>
      <c r="E20">
        <f>BAWANA!AQ20</f>
        <v>0</v>
      </c>
      <c r="F20">
        <f t="shared" si="4"/>
        <v>784</v>
      </c>
      <c r="G20">
        <f t="shared" si="5"/>
        <v>418.67999999999995</v>
      </c>
      <c r="H20" s="112"/>
      <c r="I20">
        <f>BRPL_EOD!AM20+BRPL_EOD!AN20</f>
        <v>120</v>
      </c>
      <c r="J20">
        <f>BYPL_EOD!AM20+BYPL_EOD!AN20</f>
        <v>1.48</v>
      </c>
      <c r="K20">
        <f>MES_EOD!AM20+MES_EOD!AN20</f>
        <v>0.15</v>
      </c>
      <c r="L20">
        <f>NDMC_EOD!AM20+NDMC_EOD!AN20</f>
        <v>0.6</v>
      </c>
      <c r="M20">
        <f>TPDDL_EOD!AM20+TPDDL_EOD!AN20</f>
        <v>296.45999999999998</v>
      </c>
      <c r="N20">
        <f t="shared" si="0"/>
        <v>418.69</v>
      </c>
      <c r="O20" s="112">
        <f t="shared" si="1"/>
        <v>-1.0000000000047748E-2</v>
      </c>
      <c r="P20">
        <v>119.99713391769565</v>
      </c>
      <c r="Q20">
        <v>1.4799646516515796</v>
      </c>
      <c r="R20">
        <v>0.14999641739711955</v>
      </c>
      <c r="S20">
        <v>0.59998566958847821</v>
      </c>
      <c r="T20">
        <v>296.45291934366708</v>
      </c>
      <c r="U20" s="114">
        <f t="shared" si="2"/>
        <v>418.67999999999989</v>
      </c>
      <c r="V20" s="112">
        <f t="shared" si="3"/>
        <v>0</v>
      </c>
      <c r="Y20">
        <f>BAWANA!BA20+BAWANA!BB20</f>
        <v>0.66</v>
      </c>
      <c r="Z20">
        <f>BAWANA!BH20+BAWANA!BI20</f>
        <v>0.66</v>
      </c>
      <c r="AA20">
        <f>BAWANA!AB20+BAWANA!AC20</f>
        <v>0.66</v>
      </c>
      <c r="AB20">
        <f>BAWANA!AI20+BAWANA!AJ20</f>
        <v>0.66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418.67999999999995</v>
      </c>
      <c r="E21">
        <f>BAWANA!AQ21</f>
        <v>0</v>
      </c>
      <c r="F21">
        <f t="shared" si="4"/>
        <v>784</v>
      </c>
      <c r="G21">
        <f t="shared" si="5"/>
        <v>418.67999999999995</v>
      </c>
      <c r="H21" s="112"/>
      <c r="I21">
        <f>BRPL_EOD!AM21+BRPL_EOD!AN21</f>
        <v>120</v>
      </c>
      <c r="J21">
        <f>BYPL_EOD!AM21+BYPL_EOD!AN21</f>
        <v>1.48</v>
      </c>
      <c r="K21">
        <f>MES_EOD!AM21+MES_EOD!AN21</f>
        <v>0.15</v>
      </c>
      <c r="L21">
        <f>NDMC_EOD!AM21+NDMC_EOD!AN21</f>
        <v>0.6</v>
      </c>
      <c r="M21">
        <f>TPDDL_EOD!AM21+TPDDL_EOD!AN21</f>
        <v>296.45999999999998</v>
      </c>
      <c r="N21">
        <f t="shared" si="0"/>
        <v>418.69</v>
      </c>
      <c r="O21" s="112">
        <f t="shared" si="1"/>
        <v>-1.0000000000047748E-2</v>
      </c>
      <c r="P21">
        <v>119.99713391769565</v>
      </c>
      <c r="Q21">
        <v>1.4799646516515796</v>
      </c>
      <c r="R21">
        <v>0.14999641739711955</v>
      </c>
      <c r="S21">
        <v>0.59998566958847821</v>
      </c>
      <c r="T21">
        <v>296.45291934366708</v>
      </c>
      <c r="U21" s="114">
        <f t="shared" si="2"/>
        <v>418.67999999999989</v>
      </c>
      <c r="V21" s="112">
        <f t="shared" si="3"/>
        <v>0</v>
      </c>
      <c r="Y21">
        <f>BAWANA!BA21+BAWANA!BB21</f>
        <v>0.66</v>
      </c>
      <c r="Z21">
        <f>BAWANA!BH21+BAWANA!BI21</f>
        <v>0.66</v>
      </c>
      <c r="AA21">
        <f>BAWANA!AB21+BAWANA!AC21</f>
        <v>0.66</v>
      </c>
      <c r="AB21">
        <f>BAWANA!AI21+BAWANA!AJ21</f>
        <v>0.66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418.67999999999995</v>
      </c>
      <c r="E22">
        <f>BAWANA!AQ22</f>
        <v>0</v>
      </c>
      <c r="F22">
        <f t="shared" si="4"/>
        <v>784</v>
      </c>
      <c r="G22">
        <f t="shared" si="5"/>
        <v>418.67999999999995</v>
      </c>
      <c r="H22" s="112"/>
      <c r="I22">
        <f>BRPL_EOD!AM22+BRPL_EOD!AN22</f>
        <v>120</v>
      </c>
      <c r="J22">
        <f>BYPL_EOD!AM22+BYPL_EOD!AN22</f>
        <v>1.48</v>
      </c>
      <c r="K22">
        <f>MES_EOD!AM22+MES_EOD!AN22</f>
        <v>0.15</v>
      </c>
      <c r="L22">
        <f>NDMC_EOD!AM22+NDMC_EOD!AN22</f>
        <v>0.6</v>
      </c>
      <c r="M22">
        <f>TPDDL_EOD!AM22+TPDDL_EOD!AN22</f>
        <v>296.45999999999998</v>
      </c>
      <c r="N22">
        <f t="shared" si="0"/>
        <v>418.69</v>
      </c>
      <c r="O22" s="112">
        <f t="shared" si="1"/>
        <v>-1.0000000000047748E-2</v>
      </c>
      <c r="P22">
        <v>119.99713391769565</v>
      </c>
      <c r="Q22">
        <v>1.4799646516515796</v>
      </c>
      <c r="R22">
        <v>0.14999641739711955</v>
      </c>
      <c r="S22">
        <v>0.59998566958847821</v>
      </c>
      <c r="T22">
        <v>296.45291934366708</v>
      </c>
      <c r="U22" s="114">
        <f t="shared" si="2"/>
        <v>418.67999999999989</v>
      </c>
      <c r="V22" s="112">
        <f t="shared" si="3"/>
        <v>0</v>
      </c>
      <c r="Y22">
        <f>BAWANA!BA22+BAWANA!BB22</f>
        <v>0.66</v>
      </c>
      <c r="Z22">
        <f>BAWANA!BH22+BAWANA!BI22</f>
        <v>0.66</v>
      </c>
      <c r="AA22">
        <f>BAWANA!AB22+BAWANA!AC22</f>
        <v>0.66</v>
      </c>
      <c r="AB22">
        <f>BAWANA!AI22+BAWANA!AJ22</f>
        <v>0.66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418.67999999999995</v>
      </c>
      <c r="E23">
        <f>BAWANA!AQ23</f>
        <v>0</v>
      </c>
      <c r="F23">
        <f t="shared" si="4"/>
        <v>784</v>
      </c>
      <c r="G23">
        <f t="shared" si="5"/>
        <v>418.67999999999995</v>
      </c>
      <c r="H23" s="112"/>
      <c r="I23">
        <f>BRPL_EOD!AM23+BRPL_EOD!AN23</f>
        <v>120</v>
      </c>
      <c r="J23">
        <f>BYPL_EOD!AM23+BYPL_EOD!AN23</f>
        <v>1.48</v>
      </c>
      <c r="K23">
        <f>MES_EOD!AM23+MES_EOD!AN23</f>
        <v>0.15</v>
      </c>
      <c r="L23">
        <f>NDMC_EOD!AM23+NDMC_EOD!AN23</f>
        <v>0.6</v>
      </c>
      <c r="M23">
        <f>TPDDL_EOD!AM23+TPDDL_EOD!AN23</f>
        <v>296.45999999999998</v>
      </c>
      <c r="N23">
        <f t="shared" si="0"/>
        <v>418.69</v>
      </c>
      <c r="O23" s="112">
        <f t="shared" si="1"/>
        <v>-1.0000000000047748E-2</v>
      </c>
      <c r="P23">
        <v>119.99713391769565</v>
      </c>
      <c r="Q23">
        <v>1.4799646516515796</v>
      </c>
      <c r="R23">
        <v>0.14999641739711955</v>
      </c>
      <c r="S23">
        <v>0.59998566958847821</v>
      </c>
      <c r="T23">
        <v>296.45291934366708</v>
      </c>
      <c r="U23" s="114">
        <f t="shared" si="2"/>
        <v>418.67999999999989</v>
      </c>
      <c r="V23" s="112">
        <f t="shared" si="3"/>
        <v>0</v>
      </c>
      <c r="Y23">
        <f>BAWANA!BA23+BAWANA!BB23</f>
        <v>0.66</v>
      </c>
      <c r="Z23">
        <f>BAWANA!BH23+BAWANA!BI23</f>
        <v>0.66</v>
      </c>
      <c r="AA23">
        <f>BAWANA!AB23+BAWANA!AC23</f>
        <v>0.66</v>
      </c>
      <c r="AB23">
        <f>BAWANA!AI23+BAWANA!AJ23</f>
        <v>0.66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418.67999999999995</v>
      </c>
      <c r="E24">
        <f>BAWANA!AQ24</f>
        <v>0</v>
      </c>
      <c r="F24">
        <f t="shared" si="4"/>
        <v>784</v>
      </c>
      <c r="G24">
        <f t="shared" si="5"/>
        <v>418.67999999999995</v>
      </c>
      <c r="H24" s="112"/>
      <c r="I24">
        <f>BRPL_EOD!AM24+BRPL_EOD!AN24</f>
        <v>120</v>
      </c>
      <c r="J24">
        <f>BYPL_EOD!AM24+BYPL_EOD!AN24</f>
        <v>1.48</v>
      </c>
      <c r="K24">
        <f>MES_EOD!AM24+MES_EOD!AN24</f>
        <v>0.15</v>
      </c>
      <c r="L24">
        <f>NDMC_EOD!AM24+NDMC_EOD!AN24</f>
        <v>0.6</v>
      </c>
      <c r="M24">
        <f>TPDDL_EOD!AM24+TPDDL_EOD!AN24</f>
        <v>296.45999999999998</v>
      </c>
      <c r="N24">
        <f t="shared" si="0"/>
        <v>418.69</v>
      </c>
      <c r="O24" s="112">
        <f t="shared" si="1"/>
        <v>-1.0000000000047748E-2</v>
      </c>
      <c r="P24">
        <v>119.99713391769565</v>
      </c>
      <c r="Q24">
        <v>1.4799646516515796</v>
      </c>
      <c r="R24">
        <v>0.14999641739711955</v>
      </c>
      <c r="S24">
        <v>0.59998566958847821</v>
      </c>
      <c r="T24">
        <v>296.45291934366708</v>
      </c>
      <c r="U24" s="114">
        <f t="shared" si="2"/>
        <v>418.67999999999989</v>
      </c>
      <c r="V24" s="112">
        <f t="shared" si="3"/>
        <v>0</v>
      </c>
      <c r="Y24">
        <f>BAWANA!BA24+BAWANA!BB24</f>
        <v>0.66</v>
      </c>
      <c r="Z24">
        <f>BAWANA!BH24+BAWANA!BI24</f>
        <v>0.66</v>
      </c>
      <c r="AA24">
        <f>BAWANA!AB24+BAWANA!AC24</f>
        <v>0.66</v>
      </c>
      <c r="AB24">
        <f>BAWANA!AI24+BAWANA!AJ24</f>
        <v>0.66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418.67999999999995</v>
      </c>
      <c r="E25">
        <f>BAWANA!AQ25</f>
        <v>0</v>
      </c>
      <c r="F25">
        <f t="shared" si="4"/>
        <v>784</v>
      </c>
      <c r="G25">
        <f t="shared" si="5"/>
        <v>418.67999999999995</v>
      </c>
      <c r="H25" s="112"/>
      <c r="I25">
        <f>BRPL_EOD!AM25+BRPL_EOD!AN25</f>
        <v>120</v>
      </c>
      <c r="J25">
        <f>BYPL_EOD!AM25+BYPL_EOD!AN25</f>
        <v>1.48</v>
      </c>
      <c r="K25">
        <f>MES_EOD!AM25+MES_EOD!AN25</f>
        <v>0.15</v>
      </c>
      <c r="L25">
        <f>NDMC_EOD!AM25+NDMC_EOD!AN25</f>
        <v>0.6</v>
      </c>
      <c r="M25">
        <f>TPDDL_EOD!AM25+TPDDL_EOD!AN25</f>
        <v>296.45999999999998</v>
      </c>
      <c r="N25">
        <f t="shared" si="0"/>
        <v>418.69</v>
      </c>
      <c r="O25" s="112">
        <f t="shared" si="1"/>
        <v>-1.0000000000047748E-2</v>
      </c>
      <c r="P25">
        <v>119.99713391769565</v>
      </c>
      <c r="Q25">
        <v>1.4799646516515796</v>
      </c>
      <c r="R25">
        <v>0.14999641739711955</v>
      </c>
      <c r="S25">
        <v>0.59998566958847821</v>
      </c>
      <c r="T25">
        <v>296.45291934366708</v>
      </c>
      <c r="U25" s="114">
        <f t="shared" si="2"/>
        <v>418.67999999999989</v>
      </c>
      <c r="V25" s="112">
        <f t="shared" si="3"/>
        <v>0</v>
      </c>
      <c r="Y25">
        <f>BAWANA!BA25+BAWANA!BB25</f>
        <v>0.66</v>
      </c>
      <c r="Z25">
        <f>BAWANA!BH25+BAWANA!BI25</f>
        <v>0.66</v>
      </c>
      <c r="AA25">
        <f>BAWANA!AB25+BAWANA!AC25</f>
        <v>0.66</v>
      </c>
      <c r="AB25">
        <f>BAWANA!AI25+BAWANA!AJ25</f>
        <v>0.66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418.67999999999995</v>
      </c>
      <c r="E26">
        <f>BAWANA!AQ26</f>
        <v>0</v>
      </c>
      <c r="F26">
        <f t="shared" si="4"/>
        <v>784</v>
      </c>
      <c r="G26">
        <f t="shared" si="5"/>
        <v>418.67999999999995</v>
      </c>
      <c r="H26" s="112"/>
      <c r="I26">
        <f>BRPL_EOD!AM26+BRPL_EOD!AN26</f>
        <v>120</v>
      </c>
      <c r="J26">
        <f>BYPL_EOD!AM26+BYPL_EOD!AN26</f>
        <v>1.48</v>
      </c>
      <c r="K26">
        <f>MES_EOD!AM26+MES_EOD!AN26</f>
        <v>0.15</v>
      </c>
      <c r="L26">
        <f>NDMC_EOD!AM26+NDMC_EOD!AN26</f>
        <v>0.6</v>
      </c>
      <c r="M26">
        <f>TPDDL_EOD!AM26+TPDDL_EOD!AN26</f>
        <v>296.45999999999998</v>
      </c>
      <c r="N26">
        <f t="shared" si="0"/>
        <v>418.69</v>
      </c>
      <c r="O26" s="112">
        <f t="shared" si="1"/>
        <v>-1.0000000000047748E-2</v>
      </c>
      <c r="P26">
        <v>119.99713391769565</v>
      </c>
      <c r="Q26">
        <v>1.4799646516515796</v>
      </c>
      <c r="R26">
        <v>0.14999641739711955</v>
      </c>
      <c r="S26">
        <v>0.59998566958847821</v>
      </c>
      <c r="T26">
        <v>296.45291934366708</v>
      </c>
      <c r="U26" s="114">
        <f t="shared" si="2"/>
        <v>418.67999999999989</v>
      </c>
      <c r="V26" s="112">
        <f t="shared" si="3"/>
        <v>0</v>
      </c>
      <c r="Y26">
        <f>BAWANA!BA26+BAWANA!BB26</f>
        <v>0.66</v>
      </c>
      <c r="Z26">
        <f>BAWANA!BH26+BAWANA!BI26</f>
        <v>0.66</v>
      </c>
      <c r="AA26">
        <f>BAWANA!AB26+BAWANA!AC26</f>
        <v>0.66</v>
      </c>
      <c r="AB26">
        <f>BAWANA!AI26+BAWANA!AJ26</f>
        <v>0.66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418.67999999999995</v>
      </c>
      <c r="E27">
        <f>BAWANA!AQ27</f>
        <v>0</v>
      </c>
      <c r="F27">
        <f t="shared" si="4"/>
        <v>784</v>
      </c>
      <c r="G27">
        <f t="shared" si="5"/>
        <v>418.67999999999995</v>
      </c>
      <c r="H27" s="112"/>
      <c r="I27">
        <f>BRPL_EOD!AM27+BRPL_EOD!AN27</f>
        <v>120</v>
      </c>
      <c r="J27">
        <f>BYPL_EOD!AM27+BYPL_EOD!AN27</f>
        <v>1.48</v>
      </c>
      <c r="K27">
        <f>MES_EOD!AM27+MES_EOD!AN27</f>
        <v>0.15</v>
      </c>
      <c r="L27">
        <f>NDMC_EOD!AM27+NDMC_EOD!AN27</f>
        <v>0.6</v>
      </c>
      <c r="M27">
        <f>TPDDL_EOD!AM27+TPDDL_EOD!AN27</f>
        <v>296.45999999999998</v>
      </c>
      <c r="N27">
        <f t="shared" si="0"/>
        <v>418.69</v>
      </c>
      <c r="O27" s="112">
        <f t="shared" si="1"/>
        <v>-1.0000000000047748E-2</v>
      </c>
      <c r="P27">
        <v>119.99713391769565</v>
      </c>
      <c r="Q27">
        <v>1.4799646516515796</v>
      </c>
      <c r="R27">
        <v>0.14999641739711955</v>
      </c>
      <c r="S27">
        <v>0.59998566958847821</v>
      </c>
      <c r="T27">
        <v>296.45291934366708</v>
      </c>
      <c r="U27" s="114">
        <f t="shared" si="2"/>
        <v>418.67999999999989</v>
      </c>
      <c r="V27" s="112">
        <f t="shared" si="3"/>
        <v>0</v>
      </c>
      <c r="Y27">
        <f>BAWANA!BA27+BAWANA!BB27</f>
        <v>0.66</v>
      </c>
      <c r="Z27">
        <f>BAWANA!BH27+BAWANA!BI27</f>
        <v>0.66</v>
      </c>
      <c r="AA27">
        <f>BAWANA!AB27+BAWANA!AC27</f>
        <v>0.66</v>
      </c>
      <c r="AB27">
        <f>BAWANA!AI27+BAWANA!AJ27</f>
        <v>0.66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418.67999999999995</v>
      </c>
      <c r="E28">
        <f>BAWANA!AQ28</f>
        <v>0</v>
      </c>
      <c r="F28">
        <f t="shared" si="4"/>
        <v>784</v>
      </c>
      <c r="G28">
        <f t="shared" si="5"/>
        <v>418.67999999999995</v>
      </c>
      <c r="H28" s="112"/>
      <c r="I28">
        <f>BRPL_EOD!AM28+BRPL_EOD!AN28</f>
        <v>120</v>
      </c>
      <c r="J28">
        <f>BYPL_EOD!AM28+BYPL_EOD!AN28</f>
        <v>1.48</v>
      </c>
      <c r="K28">
        <f>MES_EOD!AM28+MES_EOD!AN28</f>
        <v>0.15</v>
      </c>
      <c r="L28">
        <f>NDMC_EOD!AM28+NDMC_EOD!AN28</f>
        <v>0.6</v>
      </c>
      <c r="M28">
        <f>TPDDL_EOD!AM28+TPDDL_EOD!AN28</f>
        <v>296.45999999999998</v>
      </c>
      <c r="N28">
        <f t="shared" si="0"/>
        <v>418.69</v>
      </c>
      <c r="O28" s="112">
        <f t="shared" si="1"/>
        <v>-1.0000000000047748E-2</v>
      </c>
      <c r="P28">
        <v>119.99713391769565</v>
      </c>
      <c r="Q28">
        <v>1.4799646516515796</v>
      </c>
      <c r="R28">
        <v>0.14999641739711955</v>
      </c>
      <c r="S28">
        <v>0.59998566958847821</v>
      </c>
      <c r="T28">
        <v>296.45291934366708</v>
      </c>
      <c r="U28" s="114">
        <f t="shared" si="2"/>
        <v>418.67999999999989</v>
      </c>
      <c r="V28" s="112">
        <f t="shared" si="3"/>
        <v>0</v>
      </c>
      <c r="Y28">
        <f>BAWANA!BA28+BAWANA!BB28</f>
        <v>0.66</v>
      </c>
      <c r="Z28">
        <f>BAWANA!BH28+BAWANA!BI28</f>
        <v>0.66</v>
      </c>
      <c r="AA28">
        <f>BAWANA!AB28+BAWANA!AC28</f>
        <v>0.66</v>
      </c>
      <c r="AB28">
        <f>BAWANA!AI28+BAWANA!AJ28</f>
        <v>0.66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418.67999999999995</v>
      </c>
      <c r="E29">
        <f>BAWANA!AQ29</f>
        <v>0</v>
      </c>
      <c r="F29">
        <f t="shared" si="4"/>
        <v>784</v>
      </c>
      <c r="G29">
        <f t="shared" si="5"/>
        <v>418.67999999999995</v>
      </c>
      <c r="H29" s="112"/>
      <c r="I29">
        <f>BRPL_EOD!AM29+BRPL_EOD!AN29</f>
        <v>120</v>
      </c>
      <c r="J29">
        <f>BYPL_EOD!AM29+BYPL_EOD!AN29</f>
        <v>1.48</v>
      </c>
      <c r="K29">
        <f>MES_EOD!AM29+MES_EOD!AN29</f>
        <v>0.15</v>
      </c>
      <c r="L29">
        <f>NDMC_EOD!AM29+NDMC_EOD!AN29</f>
        <v>0.6</v>
      </c>
      <c r="M29">
        <f>TPDDL_EOD!AM29+TPDDL_EOD!AN29</f>
        <v>296.45999999999998</v>
      </c>
      <c r="N29">
        <f t="shared" si="0"/>
        <v>418.69</v>
      </c>
      <c r="O29" s="112">
        <f t="shared" si="1"/>
        <v>-1.0000000000047748E-2</v>
      </c>
      <c r="P29">
        <v>119.99713391769565</v>
      </c>
      <c r="Q29">
        <v>1.4799646516515796</v>
      </c>
      <c r="R29">
        <v>0.14999641739711955</v>
      </c>
      <c r="S29">
        <v>0.59998566958847821</v>
      </c>
      <c r="T29">
        <v>296.45291934366708</v>
      </c>
      <c r="U29" s="114">
        <f t="shared" si="2"/>
        <v>418.67999999999989</v>
      </c>
      <c r="V29" s="112">
        <f t="shared" si="3"/>
        <v>0</v>
      </c>
      <c r="Y29">
        <f>BAWANA!BA29+BAWANA!BB29</f>
        <v>0.66</v>
      </c>
      <c r="Z29">
        <f>BAWANA!BH29+BAWANA!BI29</f>
        <v>0.66</v>
      </c>
      <c r="AA29">
        <f>BAWANA!AB29+BAWANA!AC29</f>
        <v>0.66</v>
      </c>
      <c r="AB29">
        <f>BAWANA!AI29+BAWANA!AJ29</f>
        <v>0.66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418.67999999999995</v>
      </c>
      <c r="E30">
        <f>BAWANA!AQ30</f>
        <v>0</v>
      </c>
      <c r="F30">
        <f t="shared" si="4"/>
        <v>784</v>
      </c>
      <c r="G30">
        <f t="shared" si="5"/>
        <v>418.67999999999995</v>
      </c>
      <c r="H30" s="112"/>
      <c r="I30">
        <f>BRPL_EOD!AM30+BRPL_EOD!AN30</f>
        <v>120</v>
      </c>
      <c r="J30">
        <f>BYPL_EOD!AM30+BYPL_EOD!AN30</f>
        <v>1.48</v>
      </c>
      <c r="K30">
        <f>MES_EOD!AM30+MES_EOD!AN30</f>
        <v>0.15</v>
      </c>
      <c r="L30">
        <f>NDMC_EOD!AM30+NDMC_EOD!AN30</f>
        <v>0.6</v>
      </c>
      <c r="M30">
        <f>TPDDL_EOD!AM30+TPDDL_EOD!AN30</f>
        <v>296.45999999999998</v>
      </c>
      <c r="N30">
        <f t="shared" si="0"/>
        <v>418.69</v>
      </c>
      <c r="O30" s="112">
        <f t="shared" si="1"/>
        <v>-1.0000000000047748E-2</v>
      </c>
      <c r="P30">
        <v>119.99713391769565</v>
      </c>
      <c r="Q30">
        <v>1.4799646516515796</v>
      </c>
      <c r="R30">
        <v>0.14999641739711955</v>
      </c>
      <c r="S30">
        <v>0.59998566958847821</v>
      </c>
      <c r="T30">
        <v>296.45291934366708</v>
      </c>
      <c r="U30" s="114">
        <f t="shared" si="2"/>
        <v>418.67999999999989</v>
      </c>
      <c r="V30" s="112">
        <f t="shared" si="3"/>
        <v>0</v>
      </c>
      <c r="Y30">
        <f>BAWANA!BA30+BAWANA!BB30</f>
        <v>0.66</v>
      </c>
      <c r="Z30">
        <f>BAWANA!BH30+BAWANA!BI30</f>
        <v>0.66</v>
      </c>
      <c r="AA30">
        <f>BAWANA!AB30+BAWANA!AC30</f>
        <v>0.66</v>
      </c>
      <c r="AB30">
        <f>BAWANA!AI30+BAWANA!AJ30</f>
        <v>0.66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418.67999999999995</v>
      </c>
      <c r="E31">
        <f>BAWANA!AQ31</f>
        <v>0</v>
      </c>
      <c r="F31">
        <f t="shared" si="4"/>
        <v>784</v>
      </c>
      <c r="G31">
        <f t="shared" si="5"/>
        <v>418.67999999999995</v>
      </c>
      <c r="H31" s="112"/>
      <c r="I31">
        <f>BRPL_EOD!AM31+BRPL_EOD!AN31</f>
        <v>120</v>
      </c>
      <c r="J31">
        <f>BYPL_EOD!AM31+BYPL_EOD!AN31</f>
        <v>1.48</v>
      </c>
      <c r="K31">
        <f>MES_EOD!AM31+MES_EOD!AN31</f>
        <v>0.15</v>
      </c>
      <c r="L31">
        <f>NDMC_EOD!AM31+NDMC_EOD!AN31</f>
        <v>0.6</v>
      </c>
      <c r="M31">
        <f>TPDDL_EOD!AM31+TPDDL_EOD!AN31</f>
        <v>296.45999999999998</v>
      </c>
      <c r="N31">
        <f t="shared" si="0"/>
        <v>418.69</v>
      </c>
      <c r="O31" s="112">
        <f t="shared" si="1"/>
        <v>-1.0000000000047748E-2</v>
      </c>
      <c r="P31">
        <v>119.99713391769565</v>
      </c>
      <c r="Q31">
        <v>1.4799646516515796</v>
      </c>
      <c r="R31">
        <v>0.14999641739711955</v>
      </c>
      <c r="S31">
        <v>0.59998566958847821</v>
      </c>
      <c r="T31">
        <v>296.45291934366708</v>
      </c>
      <c r="U31" s="114">
        <f t="shared" si="2"/>
        <v>418.67999999999989</v>
      </c>
      <c r="V31" s="112">
        <f t="shared" si="3"/>
        <v>0</v>
      </c>
      <c r="Y31">
        <f>BAWANA!BA31+BAWANA!BB31</f>
        <v>0.66</v>
      </c>
      <c r="Z31">
        <f>BAWANA!BH31+BAWANA!BI31</f>
        <v>0.66</v>
      </c>
      <c r="AA31">
        <f>BAWANA!AB31+BAWANA!AC31</f>
        <v>0.66</v>
      </c>
      <c r="AB31">
        <f>BAWANA!AI31+BAWANA!AJ31</f>
        <v>0.66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418.67999999999995</v>
      </c>
      <c r="E32">
        <f>BAWANA!AQ32</f>
        <v>0</v>
      </c>
      <c r="F32">
        <f t="shared" si="4"/>
        <v>784</v>
      </c>
      <c r="G32">
        <f t="shared" si="5"/>
        <v>418.67999999999995</v>
      </c>
      <c r="H32" s="112"/>
      <c r="I32">
        <f>BRPL_EOD!AM32+BRPL_EOD!AN32</f>
        <v>120</v>
      </c>
      <c r="J32">
        <f>BYPL_EOD!AM32+BYPL_EOD!AN32</f>
        <v>1.48</v>
      </c>
      <c r="K32">
        <f>MES_EOD!AM32+MES_EOD!AN32</f>
        <v>0.15</v>
      </c>
      <c r="L32">
        <f>NDMC_EOD!AM32+NDMC_EOD!AN32</f>
        <v>0.6</v>
      </c>
      <c r="M32">
        <f>TPDDL_EOD!AM32+TPDDL_EOD!AN32</f>
        <v>296.45999999999998</v>
      </c>
      <c r="N32">
        <f t="shared" si="0"/>
        <v>418.69</v>
      </c>
      <c r="O32" s="112">
        <f t="shared" si="1"/>
        <v>-1.0000000000047748E-2</v>
      </c>
      <c r="P32">
        <v>119.99713391769565</v>
      </c>
      <c r="Q32">
        <v>1.4799646516515796</v>
      </c>
      <c r="R32">
        <v>0.14999641739711955</v>
      </c>
      <c r="S32">
        <v>0.59998566958847821</v>
      </c>
      <c r="T32">
        <v>296.45291934366708</v>
      </c>
      <c r="U32" s="114">
        <f t="shared" si="2"/>
        <v>418.67999999999989</v>
      </c>
      <c r="V32" s="112">
        <f t="shared" si="3"/>
        <v>0</v>
      </c>
      <c r="Y32">
        <f>BAWANA!BA32+BAWANA!BB32</f>
        <v>0.66</v>
      </c>
      <c r="Z32">
        <f>BAWANA!BH32+BAWANA!BI32</f>
        <v>0.66</v>
      </c>
      <c r="AA32">
        <f>BAWANA!AB32+BAWANA!AC32</f>
        <v>0.66</v>
      </c>
      <c r="AB32">
        <f>BAWANA!AI32+BAWANA!AJ32</f>
        <v>0.66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418.67999999999995</v>
      </c>
      <c r="E33">
        <f>BAWANA!AQ33</f>
        <v>0</v>
      </c>
      <c r="F33">
        <f t="shared" si="4"/>
        <v>784</v>
      </c>
      <c r="G33">
        <f t="shared" si="5"/>
        <v>418.67999999999995</v>
      </c>
      <c r="H33" s="112"/>
      <c r="I33">
        <f>BRPL_EOD!AM33+BRPL_EOD!AN33</f>
        <v>120</v>
      </c>
      <c r="J33">
        <f>BYPL_EOD!AM33+BYPL_EOD!AN33</f>
        <v>1.48</v>
      </c>
      <c r="K33">
        <f>MES_EOD!AM33+MES_EOD!AN33</f>
        <v>0.15</v>
      </c>
      <c r="L33">
        <f>NDMC_EOD!AM33+NDMC_EOD!AN33</f>
        <v>0.6</v>
      </c>
      <c r="M33">
        <f>TPDDL_EOD!AM33+TPDDL_EOD!AN33</f>
        <v>296.45999999999998</v>
      </c>
      <c r="N33">
        <f t="shared" si="0"/>
        <v>418.69</v>
      </c>
      <c r="O33" s="112">
        <f t="shared" si="1"/>
        <v>-1.0000000000047748E-2</v>
      </c>
      <c r="P33">
        <v>119.99713391769565</v>
      </c>
      <c r="Q33">
        <v>1.4799646516515796</v>
      </c>
      <c r="R33">
        <v>0.14999641739711955</v>
      </c>
      <c r="S33">
        <v>0.59998566958847821</v>
      </c>
      <c r="T33">
        <v>296.45291934366708</v>
      </c>
      <c r="U33" s="114">
        <f t="shared" si="2"/>
        <v>418.67999999999989</v>
      </c>
      <c r="V33" s="112">
        <f t="shared" si="3"/>
        <v>0</v>
      </c>
      <c r="Y33">
        <f>BAWANA!BA33+BAWANA!BB33</f>
        <v>0.66</v>
      </c>
      <c r="Z33">
        <f>BAWANA!BH33+BAWANA!BI33</f>
        <v>0.66</v>
      </c>
      <c r="AA33">
        <f>BAWANA!AB33+BAWANA!AC33</f>
        <v>0.66</v>
      </c>
      <c r="AB33">
        <f>BAWANA!AI33+BAWANA!AJ33</f>
        <v>0.66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418.67999999999995</v>
      </c>
      <c r="E34">
        <f>BAWANA!AQ34</f>
        <v>0</v>
      </c>
      <c r="F34">
        <f t="shared" si="4"/>
        <v>784</v>
      </c>
      <c r="G34">
        <f t="shared" si="5"/>
        <v>418.67999999999995</v>
      </c>
      <c r="H34" s="112"/>
      <c r="I34">
        <f>BRPL_EOD!AM34+BRPL_EOD!AN34</f>
        <v>120</v>
      </c>
      <c r="J34">
        <f>BYPL_EOD!AM34+BYPL_EOD!AN34</f>
        <v>1.48</v>
      </c>
      <c r="K34">
        <f>MES_EOD!AM34+MES_EOD!AN34</f>
        <v>0.15</v>
      </c>
      <c r="L34">
        <f>NDMC_EOD!AM34+NDMC_EOD!AN34</f>
        <v>0.6</v>
      </c>
      <c r="M34">
        <f>TPDDL_EOD!AM34+TPDDL_EOD!AN34</f>
        <v>296.45999999999998</v>
      </c>
      <c r="N34">
        <f t="shared" si="0"/>
        <v>418.69</v>
      </c>
      <c r="O34" s="112">
        <f t="shared" si="1"/>
        <v>-1.0000000000047748E-2</v>
      </c>
      <c r="P34">
        <v>119.99713391769565</v>
      </c>
      <c r="Q34">
        <v>1.4799646516515796</v>
      </c>
      <c r="R34">
        <v>0.14999641739711955</v>
      </c>
      <c r="S34">
        <v>0.59998566958847821</v>
      </c>
      <c r="T34">
        <v>296.45291934366708</v>
      </c>
      <c r="U34" s="114">
        <f t="shared" si="2"/>
        <v>418.67999999999989</v>
      </c>
      <c r="V34" s="112">
        <f t="shared" si="3"/>
        <v>0</v>
      </c>
      <c r="Y34">
        <f>BAWANA!BA34+BAWANA!BB34</f>
        <v>0.66</v>
      </c>
      <c r="Z34">
        <f>BAWANA!BH34+BAWANA!BI34</f>
        <v>0.66</v>
      </c>
      <c r="AA34">
        <f>BAWANA!AB34+BAWANA!AC34</f>
        <v>0.66</v>
      </c>
      <c r="AB34">
        <f>BAWANA!AI34+BAWANA!AJ34</f>
        <v>0.66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418.67999999999995</v>
      </c>
      <c r="E35">
        <f>BAWANA!AQ35</f>
        <v>0</v>
      </c>
      <c r="F35">
        <f t="shared" si="4"/>
        <v>784</v>
      </c>
      <c r="G35">
        <f t="shared" si="5"/>
        <v>418.67999999999995</v>
      </c>
      <c r="H35" s="112"/>
      <c r="I35">
        <f>BRPL_EOD!AM35+BRPL_EOD!AN35</f>
        <v>120</v>
      </c>
      <c r="J35">
        <f>BYPL_EOD!AM35+BYPL_EOD!AN35</f>
        <v>1.48</v>
      </c>
      <c r="K35">
        <f>MES_EOD!AM35+MES_EOD!AN35</f>
        <v>0.15</v>
      </c>
      <c r="L35">
        <f>NDMC_EOD!AM35+NDMC_EOD!AN35</f>
        <v>0.6</v>
      </c>
      <c r="M35">
        <f>TPDDL_EOD!AM35+TPDDL_EOD!AN35</f>
        <v>296.45999999999998</v>
      </c>
      <c r="N35">
        <f t="shared" si="0"/>
        <v>418.69</v>
      </c>
      <c r="O35" s="112">
        <f t="shared" si="1"/>
        <v>-1.0000000000047748E-2</v>
      </c>
      <c r="P35">
        <v>119.99713391769565</v>
      </c>
      <c r="Q35">
        <v>1.4799646516515796</v>
      </c>
      <c r="R35">
        <v>0.14999641739711955</v>
      </c>
      <c r="S35">
        <v>0.59998566958847821</v>
      </c>
      <c r="T35">
        <v>296.45291934366708</v>
      </c>
      <c r="U35" s="114">
        <f t="shared" si="2"/>
        <v>418.67999999999989</v>
      </c>
      <c r="V35" s="112">
        <f t="shared" si="3"/>
        <v>0</v>
      </c>
      <c r="Y35">
        <f>BAWANA!BA35+BAWANA!BB35</f>
        <v>0.66</v>
      </c>
      <c r="Z35">
        <f>BAWANA!BH35+BAWANA!BI35</f>
        <v>0.66</v>
      </c>
      <c r="AA35">
        <f>BAWANA!AB35+BAWANA!AC35</f>
        <v>0.66</v>
      </c>
      <c r="AB35">
        <f>BAWANA!AI35+BAWANA!AJ35</f>
        <v>0.66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418.67999999999995</v>
      </c>
      <c r="E36">
        <f>BAWANA!AQ36</f>
        <v>0</v>
      </c>
      <c r="F36">
        <f t="shared" si="4"/>
        <v>784</v>
      </c>
      <c r="G36">
        <f t="shared" si="5"/>
        <v>418.67999999999995</v>
      </c>
      <c r="H36" s="112"/>
      <c r="I36">
        <f>BRPL_EOD!AM36+BRPL_EOD!AN36</f>
        <v>120</v>
      </c>
      <c r="J36">
        <f>BYPL_EOD!AM36+BYPL_EOD!AN36</f>
        <v>1.48</v>
      </c>
      <c r="K36">
        <f>MES_EOD!AM36+MES_EOD!AN36</f>
        <v>0.15</v>
      </c>
      <c r="L36">
        <f>NDMC_EOD!AM36+NDMC_EOD!AN36</f>
        <v>0.6</v>
      </c>
      <c r="M36">
        <f>TPDDL_EOD!AM36+TPDDL_EOD!AN36</f>
        <v>296.45999999999998</v>
      </c>
      <c r="N36">
        <f t="shared" si="0"/>
        <v>418.69</v>
      </c>
      <c r="O36" s="112">
        <f t="shared" si="1"/>
        <v>-1.0000000000047748E-2</v>
      </c>
      <c r="P36">
        <v>119.99713391769565</v>
      </c>
      <c r="Q36">
        <v>1.4799646516515796</v>
      </c>
      <c r="R36">
        <v>0.14999641739711955</v>
      </c>
      <c r="S36">
        <v>0.59998566958847821</v>
      </c>
      <c r="T36">
        <v>296.45291934366708</v>
      </c>
      <c r="U36" s="114">
        <f t="shared" si="2"/>
        <v>418.67999999999989</v>
      </c>
      <c r="V36" s="112">
        <f t="shared" si="3"/>
        <v>0</v>
      </c>
      <c r="Y36">
        <f>BAWANA!BA36+BAWANA!BB36</f>
        <v>0.66</v>
      </c>
      <c r="Z36">
        <f>BAWANA!BH36+BAWANA!BI36</f>
        <v>0.66</v>
      </c>
      <c r="AA36">
        <f>BAWANA!AB36+BAWANA!AC36</f>
        <v>0.66</v>
      </c>
      <c r="AB36">
        <f>BAWANA!AI36+BAWANA!AJ36</f>
        <v>0.66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418.67999999999995</v>
      </c>
      <c r="E37">
        <f>BAWANA!AQ37</f>
        <v>0</v>
      </c>
      <c r="F37">
        <f t="shared" si="4"/>
        <v>784</v>
      </c>
      <c r="G37">
        <f t="shared" si="5"/>
        <v>418.67999999999995</v>
      </c>
      <c r="H37" s="112"/>
      <c r="I37">
        <f>BRPL_EOD!AM37+BRPL_EOD!AN37</f>
        <v>120</v>
      </c>
      <c r="J37">
        <f>BYPL_EOD!AM37+BYPL_EOD!AN37</f>
        <v>1.48</v>
      </c>
      <c r="K37">
        <f>MES_EOD!AM37+MES_EOD!AN37</f>
        <v>0.15</v>
      </c>
      <c r="L37">
        <f>NDMC_EOD!AM37+NDMC_EOD!AN37</f>
        <v>0.6</v>
      </c>
      <c r="M37">
        <f>TPDDL_EOD!AM37+TPDDL_EOD!AN37</f>
        <v>296.45999999999998</v>
      </c>
      <c r="N37">
        <f t="shared" si="0"/>
        <v>418.69</v>
      </c>
      <c r="O37" s="112">
        <f t="shared" si="1"/>
        <v>-1.0000000000047748E-2</v>
      </c>
      <c r="P37">
        <v>119.99713391769565</v>
      </c>
      <c r="Q37">
        <v>1.4799646516515796</v>
      </c>
      <c r="R37">
        <v>0.14999641739711955</v>
      </c>
      <c r="S37">
        <v>0.59998566958847821</v>
      </c>
      <c r="T37">
        <v>296.45291934366708</v>
      </c>
      <c r="U37" s="114">
        <f t="shared" si="2"/>
        <v>418.67999999999989</v>
      </c>
      <c r="V37" s="112">
        <f t="shared" si="3"/>
        <v>0</v>
      </c>
      <c r="Y37">
        <f>BAWANA!BA37+BAWANA!BB37</f>
        <v>0.66</v>
      </c>
      <c r="Z37">
        <f>BAWANA!BH37+BAWANA!BI37</f>
        <v>0.66</v>
      </c>
      <c r="AA37">
        <f>BAWANA!AB37+BAWANA!AC37</f>
        <v>0.66</v>
      </c>
      <c r="AB37">
        <f>BAWANA!AI37+BAWANA!AJ37</f>
        <v>0.66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418.67999999999995</v>
      </c>
      <c r="E38">
        <f>BAWANA!AQ38</f>
        <v>0</v>
      </c>
      <c r="F38">
        <f t="shared" si="4"/>
        <v>784</v>
      </c>
      <c r="G38">
        <f t="shared" si="5"/>
        <v>418.67999999999995</v>
      </c>
      <c r="H38" s="112"/>
      <c r="I38">
        <f>BRPL_EOD!AM38+BRPL_EOD!AN38</f>
        <v>120</v>
      </c>
      <c r="J38">
        <f>BYPL_EOD!AM38+BYPL_EOD!AN38</f>
        <v>1.48</v>
      </c>
      <c r="K38">
        <f>MES_EOD!AM38+MES_EOD!AN38</f>
        <v>0.15</v>
      </c>
      <c r="L38">
        <f>NDMC_EOD!AM38+NDMC_EOD!AN38</f>
        <v>0.6</v>
      </c>
      <c r="M38">
        <f>TPDDL_EOD!AM38+TPDDL_EOD!AN38</f>
        <v>296.45999999999998</v>
      </c>
      <c r="N38">
        <f t="shared" si="0"/>
        <v>418.69</v>
      </c>
      <c r="O38" s="112">
        <f t="shared" si="1"/>
        <v>-1.0000000000047748E-2</v>
      </c>
      <c r="P38">
        <v>119.99713391769565</v>
      </c>
      <c r="Q38">
        <v>1.4799646516515796</v>
      </c>
      <c r="R38">
        <v>0.14999641739711955</v>
      </c>
      <c r="S38">
        <v>0.59998566958847821</v>
      </c>
      <c r="T38">
        <v>296.45291934366708</v>
      </c>
      <c r="U38" s="114">
        <f t="shared" si="2"/>
        <v>418.67999999999989</v>
      </c>
      <c r="V38" s="112">
        <f t="shared" si="3"/>
        <v>0</v>
      </c>
      <c r="Y38">
        <f>BAWANA!BA38+BAWANA!BB38</f>
        <v>0.66</v>
      </c>
      <c r="Z38">
        <f>BAWANA!BH38+BAWANA!BI38</f>
        <v>0.66</v>
      </c>
      <c r="AA38">
        <f>BAWANA!AB38+BAWANA!AC38</f>
        <v>0.66</v>
      </c>
      <c r="AB38">
        <f>BAWANA!AI38+BAWANA!AJ38</f>
        <v>0.66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418.67999999999995</v>
      </c>
      <c r="E39">
        <f>BAWANA!AQ39</f>
        <v>0</v>
      </c>
      <c r="F39">
        <f t="shared" si="4"/>
        <v>784</v>
      </c>
      <c r="G39">
        <f t="shared" si="5"/>
        <v>418.67999999999995</v>
      </c>
      <c r="H39" s="112"/>
      <c r="I39">
        <f>BRPL_EOD!AM39+BRPL_EOD!AN39</f>
        <v>120</v>
      </c>
      <c r="J39">
        <f>BYPL_EOD!AM39+BYPL_EOD!AN39</f>
        <v>1.48</v>
      </c>
      <c r="K39">
        <f>MES_EOD!AM39+MES_EOD!AN39</f>
        <v>0.15</v>
      </c>
      <c r="L39">
        <f>NDMC_EOD!AM39+NDMC_EOD!AN39</f>
        <v>0.6</v>
      </c>
      <c r="M39">
        <f>TPDDL_EOD!AM39+TPDDL_EOD!AN39</f>
        <v>296.45999999999998</v>
      </c>
      <c r="N39">
        <f t="shared" si="0"/>
        <v>418.69</v>
      </c>
      <c r="O39" s="112">
        <f t="shared" si="1"/>
        <v>-1.0000000000047748E-2</v>
      </c>
      <c r="P39">
        <v>119.99713391769565</v>
      </c>
      <c r="Q39">
        <v>1.4799646516515796</v>
      </c>
      <c r="R39">
        <v>0.14999641739711955</v>
      </c>
      <c r="S39">
        <v>0.59998566958847821</v>
      </c>
      <c r="T39">
        <v>296.45291934366708</v>
      </c>
      <c r="U39" s="114">
        <f t="shared" si="2"/>
        <v>418.67999999999989</v>
      </c>
      <c r="V39" s="112">
        <f t="shared" si="3"/>
        <v>0</v>
      </c>
      <c r="Y39">
        <f>BAWANA!BA39+BAWANA!BB39</f>
        <v>0.66</v>
      </c>
      <c r="Z39">
        <f>BAWANA!BH39+BAWANA!BI39</f>
        <v>0.66</v>
      </c>
      <c r="AA39">
        <f>BAWANA!AB39+BAWANA!AC39</f>
        <v>0.66</v>
      </c>
      <c r="AB39">
        <f>BAWANA!AI39+BAWANA!AJ39</f>
        <v>0.66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418.67999999999995</v>
      </c>
      <c r="E40">
        <f>BAWANA!AQ40</f>
        <v>0</v>
      </c>
      <c r="F40">
        <f t="shared" si="4"/>
        <v>784</v>
      </c>
      <c r="G40">
        <f t="shared" si="5"/>
        <v>418.67999999999995</v>
      </c>
      <c r="H40" s="112"/>
      <c r="I40">
        <f>BRPL_EOD!AM40+BRPL_EOD!AN40</f>
        <v>120</v>
      </c>
      <c r="J40">
        <f>BYPL_EOD!AM40+BYPL_EOD!AN40</f>
        <v>1.48</v>
      </c>
      <c r="K40">
        <f>MES_EOD!AM40+MES_EOD!AN40</f>
        <v>0.15</v>
      </c>
      <c r="L40">
        <f>NDMC_EOD!AM40+NDMC_EOD!AN40</f>
        <v>0.6</v>
      </c>
      <c r="M40">
        <f>TPDDL_EOD!AM40+TPDDL_EOD!AN40</f>
        <v>296.45999999999998</v>
      </c>
      <c r="N40">
        <f t="shared" si="0"/>
        <v>418.69</v>
      </c>
      <c r="O40" s="112">
        <f t="shared" si="1"/>
        <v>-1.0000000000047748E-2</v>
      </c>
      <c r="P40">
        <v>119.99713391769565</v>
      </c>
      <c r="Q40">
        <v>1.4799646516515796</v>
      </c>
      <c r="R40">
        <v>0.14999641739711955</v>
      </c>
      <c r="S40">
        <v>0.59998566958847821</v>
      </c>
      <c r="T40">
        <v>296.45291934366708</v>
      </c>
      <c r="U40" s="114">
        <f t="shared" si="2"/>
        <v>418.67999999999989</v>
      </c>
      <c r="V40" s="112">
        <f t="shared" si="3"/>
        <v>0</v>
      </c>
      <c r="Y40">
        <f>BAWANA!BA40+BAWANA!BB40</f>
        <v>0.66</v>
      </c>
      <c r="Z40">
        <f>BAWANA!BH40+BAWANA!BI40</f>
        <v>0.66</v>
      </c>
      <c r="AA40">
        <f>BAWANA!AB40+BAWANA!AC40</f>
        <v>0.66</v>
      </c>
      <c r="AB40">
        <f>BAWANA!AI40+BAWANA!AJ40</f>
        <v>0.66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418.67999999999995</v>
      </c>
      <c r="E41">
        <f>BAWANA!AQ41</f>
        <v>0</v>
      </c>
      <c r="F41">
        <f t="shared" si="4"/>
        <v>784</v>
      </c>
      <c r="G41">
        <f t="shared" si="5"/>
        <v>418.67999999999995</v>
      </c>
      <c r="H41" s="112"/>
      <c r="I41">
        <f>BRPL_EOD!AM41+BRPL_EOD!AN41</f>
        <v>120</v>
      </c>
      <c r="J41">
        <f>BYPL_EOD!AM41+BYPL_EOD!AN41</f>
        <v>1.48</v>
      </c>
      <c r="K41">
        <f>MES_EOD!AM41+MES_EOD!AN41</f>
        <v>0.15</v>
      </c>
      <c r="L41">
        <f>NDMC_EOD!AM41+NDMC_EOD!AN41</f>
        <v>0.6</v>
      </c>
      <c r="M41">
        <f>TPDDL_EOD!AM41+TPDDL_EOD!AN41</f>
        <v>296.45999999999998</v>
      </c>
      <c r="N41">
        <f t="shared" si="0"/>
        <v>418.69</v>
      </c>
      <c r="O41" s="112">
        <f t="shared" si="1"/>
        <v>-1.0000000000047748E-2</v>
      </c>
      <c r="P41">
        <v>119.99713391769565</v>
      </c>
      <c r="Q41">
        <v>1.4799646516515796</v>
      </c>
      <c r="R41">
        <v>0.14999641739711955</v>
      </c>
      <c r="S41">
        <v>0.59998566958847821</v>
      </c>
      <c r="T41">
        <v>296.45291934366708</v>
      </c>
      <c r="U41" s="114">
        <f t="shared" si="2"/>
        <v>418.67999999999989</v>
      </c>
      <c r="V41" s="112">
        <f t="shared" si="3"/>
        <v>0</v>
      </c>
      <c r="Y41">
        <f>BAWANA!BA41+BAWANA!BB41</f>
        <v>0.66</v>
      </c>
      <c r="Z41">
        <f>BAWANA!BH41+BAWANA!BI41</f>
        <v>0.66</v>
      </c>
      <c r="AA41">
        <f>BAWANA!AB41+BAWANA!AC41</f>
        <v>0.66</v>
      </c>
      <c r="AB41">
        <f>BAWANA!AI41+BAWANA!AJ41</f>
        <v>0.66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418.67999999999995</v>
      </c>
      <c r="E42">
        <f>BAWANA!AQ42</f>
        <v>0</v>
      </c>
      <c r="F42">
        <f t="shared" si="4"/>
        <v>784</v>
      </c>
      <c r="G42">
        <f t="shared" si="5"/>
        <v>418.67999999999995</v>
      </c>
      <c r="H42" s="112"/>
      <c r="I42">
        <f>BRPL_EOD!AM42+BRPL_EOD!AN42</f>
        <v>120</v>
      </c>
      <c r="J42">
        <f>BYPL_EOD!AM42+BYPL_EOD!AN42</f>
        <v>1.48</v>
      </c>
      <c r="K42">
        <f>MES_EOD!AM42+MES_EOD!AN42</f>
        <v>0.15</v>
      </c>
      <c r="L42">
        <f>NDMC_EOD!AM42+NDMC_EOD!AN42</f>
        <v>0.6</v>
      </c>
      <c r="M42">
        <f>TPDDL_EOD!AM42+TPDDL_EOD!AN42</f>
        <v>296.45999999999998</v>
      </c>
      <c r="N42">
        <f t="shared" si="0"/>
        <v>418.69</v>
      </c>
      <c r="O42" s="112">
        <f t="shared" si="1"/>
        <v>-1.0000000000047748E-2</v>
      </c>
      <c r="P42">
        <v>119.99713391769565</v>
      </c>
      <c r="Q42">
        <v>1.4799646516515796</v>
      </c>
      <c r="R42">
        <v>0.14999641739711955</v>
      </c>
      <c r="S42">
        <v>0.59998566958847821</v>
      </c>
      <c r="T42">
        <v>296.45291934366708</v>
      </c>
      <c r="U42" s="114">
        <f t="shared" si="2"/>
        <v>418.67999999999989</v>
      </c>
      <c r="V42" s="112">
        <f t="shared" si="3"/>
        <v>0</v>
      </c>
      <c r="Y42">
        <f>BAWANA!BA42+BAWANA!BB42</f>
        <v>0.66</v>
      </c>
      <c r="Z42">
        <f>BAWANA!BH42+BAWANA!BI42</f>
        <v>0.66</v>
      </c>
      <c r="AA42">
        <f>BAWANA!AB42+BAWANA!AC42</f>
        <v>0.66</v>
      </c>
      <c r="AB42">
        <f>BAWANA!AI42+BAWANA!AJ42</f>
        <v>0.66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416.65999999999997</v>
      </c>
      <c r="E43">
        <f>BAWANA!AQ43</f>
        <v>0</v>
      </c>
      <c r="F43">
        <f t="shared" si="4"/>
        <v>768</v>
      </c>
      <c r="G43">
        <f t="shared" si="5"/>
        <v>416.65999999999997</v>
      </c>
      <c r="H43" s="112"/>
      <c r="I43">
        <f>BRPL_EOD!AM43+BRPL_EOD!AN43</f>
        <v>120</v>
      </c>
      <c r="J43">
        <f>BYPL_EOD!AM43+BYPL_EOD!AN43</f>
        <v>3.75</v>
      </c>
      <c r="K43">
        <f>MES_EOD!AM43+MES_EOD!AN43</f>
        <v>0.38</v>
      </c>
      <c r="L43">
        <f>NDMC_EOD!AM43+NDMC_EOD!AN43</f>
        <v>1.52</v>
      </c>
      <c r="M43">
        <f>TPDDL_EOD!AM43+TPDDL_EOD!AN43</f>
        <v>291.02</v>
      </c>
      <c r="N43">
        <f t="shared" si="0"/>
        <v>416.66999999999996</v>
      </c>
      <c r="O43" s="112">
        <f t="shared" si="1"/>
        <v>-9.9999999999909051E-3</v>
      </c>
      <c r="P43">
        <v>119.99712002303981</v>
      </c>
      <c r="Q43">
        <v>3.7499100007199941</v>
      </c>
      <c r="R43">
        <v>0.37999088007295945</v>
      </c>
      <c r="S43">
        <v>1.5199635202918378</v>
      </c>
      <c r="T43">
        <v>291.01301557587539</v>
      </c>
      <c r="U43" s="114">
        <f t="shared" si="2"/>
        <v>416.65999999999997</v>
      </c>
      <c r="V43" s="112">
        <f t="shared" si="3"/>
        <v>0</v>
      </c>
      <c r="Y43">
        <f>BAWANA!BA43+BAWANA!BB43</f>
        <v>1.67</v>
      </c>
      <c r="Z43">
        <f>BAWANA!BH43+BAWANA!BI43</f>
        <v>1.67</v>
      </c>
      <c r="AA43">
        <f>BAWANA!AB43+BAWANA!AC43</f>
        <v>1.67</v>
      </c>
      <c r="AB43">
        <f>BAWANA!AI43+BAWANA!AJ43</f>
        <v>1.67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416.65999999999997</v>
      </c>
      <c r="E44">
        <f>BAWANA!AQ44</f>
        <v>0</v>
      </c>
      <c r="F44">
        <f t="shared" si="4"/>
        <v>768</v>
      </c>
      <c r="G44">
        <f t="shared" si="5"/>
        <v>416.65999999999997</v>
      </c>
      <c r="H44" s="112"/>
      <c r="I44">
        <f>BRPL_EOD!AM44+BRPL_EOD!AN44</f>
        <v>120</v>
      </c>
      <c r="J44">
        <f>BYPL_EOD!AM44+BYPL_EOD!AN44</f>
        <v>3.75</v>
      </c>
      <c r="K44">
        <f>MES_EOD!AM44+MES_EOD!AN44</f>
        <v>0.38</v>
      </c>
      <c r="L44">
        <f>NDMC_EOD!AM44+NDMC_EOD!AN44</f>
        <v>1.52</v>
      </c>
      <c r="M44">
        <f>TPDDL_EOD!AM44+TPDDL_EOD!AN44</f>
        <v>291.02</v>
      </c>
      <c r="N44">
        <f t="shared" si="0"/>
        <v>416.66999999999996</v>
      </c>
      <c r="O44" s="112">
        <f t="shared" si="1"/>
        <v>-9.9999999999909051E-3</v>
      </c>
      <c r="P44">
        <v>119.99712002303981</v>
      </c>
      <c r="Q44">
        <v>3.7499100007199941</v>
      </c>
      <c r="R44">
        <v>0.37999088007295945</v>
      </c>
      <c r="S44">
        <v>1.5199635202918378</v>
      </c>
      <c r="T44">
        <v>291.01301557587539</v>
      </c>
      <c r="U44" s="114">
        <f t="shared" si="2"/>
        <v>416.65999999999997</v>
      </c>
      <c r="V44" s="112">
        <f t="shared" si="3"/>
        <v>0</v>
      </c>
      <c r="Y44">
        <f>BAWANA!BA44+BAWANA!BB44</f>
        <v>1.67</v>
      </c>
      <c r="Z44">
        <f>BAWANA!BH44+BAWANA!BI44</f>
        <v>1.67</v>
      </c>
      <c r="AA44">
        <f>BAWANA!AB44+BAWANA!AC44</f>
        <v>1.67</v>
      </c>
      <c r="AB44">
        <f>BAWANA!AI44+BAWANA!AJ44</f>
        <v>1.67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420</v>
      </c>
      <c r="E45">
        <f>BAWANA!AQ45</f>
        <v>0</v>
      </c>
      <c r="F45">
        <f t="shared" si="4"/>
        <v>768</v>
      </c>
      <c r="G45">
        <f t="shared" si="5"/>
        <v>420</v>
      </c>
      <c r="H45" s="112"/>
      <c r="I45">
        <f>BRPL_EOD!AM45+BRPL_EOD!AN45</f>
        <v>120</v>
      </c>
      <c r="J45">
        <f>BYPL_EOD!AM45+BYPL_EOD!AN45</f>
        <v>1.66</v>
      </c>
      <c r="K45">
        <f>MES_EOD!AM45+MES_EOD!AN45</f>
        <v>0.17</v>
      </c>
      <c r="L45">
        <f>NDMC_EOD!AM45+NDMC_EOD!AN45</f>
        <v>0.67</v>
      </c>
      <c r="M45">
        <f>TPDDL_EOD!AM45+TPDDL_EOD!AN45</f>
        <v>296.02</v>
      </c>
      <c r="N45">
        <f t="shared" si="0"/>
        <v>418.52</v>
      </c>
      <c r="O45" s="112">
        <f t="shared" si="1"/>
        <v>1.4800000000000182</v>
      </c>
      <c r="P45">
        <v>120.8525114268935</v>
      </c>
      <c r="Q45">
        <v>2.0765366752088457</v>
      </c>
      <c r="R45">
        <v>0.21211891774998487</v>
      </c>
      <c r="S45">
        <v>0.83883298014767593</v>
      </c>
      <c r="T45">
        <v>296.02</v>
      </c>
      <c r="U45" s="114">
        <f t="shared" si="2"/>
        <v>420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431.02</v>
      </c>
      <c r="E46">
        <f>BAWANA!AQ46</f>
        <v>0</v>
      </c>
      <c r="F46">
        <f t="shared" si="4"/>
        <v>768</v>
      </c>
      <c r="G46">
        <f t="shared" si="5"/>
        <v>431.02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311.02</v>
      </c>
      <c r="N46">
        <f t="shared" si="0"/>
        <v>431.02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311.02</v>
      </c>
      <c r="U46" s="114">
        <f t="shared" si="2"/>
        <v>431.02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431.02</v>
      </c>
      <c r="E47">
        <f>BAWANA!AQ47</f>
        <v>0</v>
      </c>
      <c r="F47">
        <f t="shared" si="4"/>
        <v>768</v>
      </c>
      <c r="G47">
        <f t="shared" si="5"/>
        <v>431.02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311.02</v>
      </c>
      <c r="N47">
        <f t="shared" si="0"/>
        <v>431.02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311.02</v>
      </c>
      <c r="U47" s="114">
        <f t="shared" si="2"/>
        <v>431.02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431.02</v>
      </c>
      <c r="E48">
        <f>BAWANA!AQ48</f>
        <v>0</v>
      </c>
      <c r="F48">
        <f t="shared" si="4"/>
        <v>768</v>
      </c>
      <c r="G48">
        <f t="shared" si="5"/>
        <v>431.02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311.02</v>
      </c>
      <c r="N48">
        <f t="shared" si="0"/>
        <v>431.02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311.02</v>
      </c>
      <c r="U48" s="114">
        <f t="shared" si="2"/>
        <v>431.02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431.02</v>
      </c>
      <c r="E49">
        <f>BAWANA!AQ49</f>
        <v>0</v>
      </c>
      <c r="F49">
        <f t="shared" si="4"/>
        <v>768</v>
      </c>
      <c r="G49">
        <f t="shared" si="5"/>
        <v>431.02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311.02</v>
      </c>
      <c r="N49">
        <f t="shared" si="0"/>
        <v>431.02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311.02</v>
      </c>
      <c r="U49" s="114">
        <f t="shared" si="2"/>
        <v>431.02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431.02</v>
      </c>
      <c r="E50">
        <f>BAWANA!AQ50</f>
        <v>0</v>
      </c>
      <c r="F50">
        <f t="shared" si="4"/>
        <v>768</v>
      </c>
      <c r="G50">
        <f t="shared" si="5"/>
        <v>431.02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311.02</v>
      </c>
      <c r="N50">
        <f t="shared" si="0"/>
        <v>431.02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311.02</v>
      </c>
      <c r="U50" s="114">
        <f t="shared" si="2"/>
        <v>431.02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431.02</v>
      </c>
      <c r="E51">
        <f>BAWANA!AQ51</f>
        <v>0</v>
      </c>
      <c r="F51">
        <f t="shared" si="4"/>
        <v>768</v>
      </c>
      <c r="G51">
        <f t="shared" si="5"/>
        <v>431.02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311.02</v>
      </c>
      <c r="N51">
        <f t="shared" si="0"/>
        <v>431.02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311.02</v>
      </c>
      <c r="U51" s="114">
        <f t="shared" si="2"/>
        <v>431.02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431.02</v>
      </c>
      <c r="E52">
        <f>BAWANA!AQ52</f>
        <v>0</v>
      </c>
      <c r="F52">
        <f t="shared" si="4"/>
        <v>768</v>
      </c>
      <c r="G52">
        <f t="shared" si="5"/>
        <v>431.02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311.02</v>
      </c>
      <c r="N52">
        <f t="shared" si="0"/>
        <v>431.02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311.02</v>
      </c>
      <c r="U52" s="114">
        <f t="shared" si="2"/>
        <v>431.02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431.02</v>
      </c>
      <c r="E53">
        <f>BAWANA!AQ53</f>
        <v>0</v>
      </c>
      <c r="F53">
        <f t="shared" si="4"/>
        <v>768</v>
      </c>
      <c r="G53">
        <f t="shared" si="5"/>
        <v>431.02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311.02</v>
      </c>
      <c r="N53">
        <f t="shared" si="0"/>
        <v>431.02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311.02</v>
      </c>
      <c r="U53" s="114">
        <f t="shared" si="2"/>
        <v>431.02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431.02</v>
      </c>
      <c r="E54">
        <f>BAWANA!AQ54</f>
        <v>0</v>
      </c>
      <c r="F54">
        <f t="shared" si="4"/>
        <v>768</v>
      </c>
      <c r="G54">
        <f t="shared" si="5"/>
        <v>431.02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311.02</v>
      </c>
      <c r="N54">
        <f t="shared" si="0"/>
        <v>431.02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311.02</v>
      </c>
      <c r="U54" s="114">
        <f t="shared" si="2"/>
        <v>431.02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431.02</v>
      </c>
      <c r="E55">
        <f>BAWANA!AQ55</f>
        <v>0</v>
      </c>
      <c r="F55">
        <f t="shared" si="4"/>
        <v>768</v>
      </c>
      <c r="G55">
        <f t="shared" si="5"/>
        <v>431.02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311.02</v>
      </c>
      <c r="N55">
        <f t="shared" si="0"/>
        <v>431.02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311.02</v>
      </c>
      <c r="U55" s="114">
        <f t="shared" si="2"/>
        <v>431.02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431.02</v>
      </c>
      <c r="E56">
        <f>BAWANA!AQ56</f>
        <v>0</v>
      </c>
      <c r="F56">
        <f t="shared" si="4"/>
        <v>768</v>
      </c>
      <c r="G56">
        <f t="shared" si="5"/>
        <v>431.02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311.02</v>
      </c>
      <c r="N56">
        <f t="shared" si="0"/>
        <v>431.02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311.02</v>
      </c>
      <c r="U56" s="114">
        <f t="shared" si="2"/>
        <v>431.02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431.02</v>
      </c>
      <c r="E57">
        <f>BAWANA!AQ57</f>
        <v>0</v>
      </c>
      <c r="F57">
        <f t="shared" si="4"/>
        <v>768</v>
      </c>
      <c r="G57">
        <f t="shared" si="5"/>
        <v>431.02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311.02</v>
      </c>
      <c r="N57">
        <f t="shared" si="0"/>
        <v>431.02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311.02</v>
      </c>
      <c r="U57" s="114">
        <f t="shared" si="2"/>
        <v>431.02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431.02</v>
      </c>
      <c r="E58">
        <f>BAWANA!AQ58</f>
        <v>0</v>
      </c>
      <c r="F58">
        <f t="shared" si="4"/>
        <v>768</v>
      </c>
      <c r="G58">
        <f t="shared" si="5"/>
        <v>431.02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311.02</v>
      </c>
      <c r="N58">
        <f t="shared" si="0"/>
        <v>431.02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311.02</v>
      </c>
      <c r="U58" s="114">
        <f t="shared" si="2"/>
        <v>431.02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431.02</v>
      </c>
      <c r="E59">
        <f>BAWANA!AQ59</f>
        <v>0</v>
      </c>
      <c r="F59">
        <f t="shared" si="4"/>
        <v>768</v>
      </c>
      <c r="G59">
        <f t="shared" si="5"/>
        <v>431.02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311.02</v>
      </c>
      <c r="N59">
        <f t="shared" si="0"/>
        <v>431.02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311.02</v>
      </c>
      <c r="U59" s="114">
        <f t="shared" si="2"/>
        <v>431.02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431.02</v>
      </c>
      <c r="E60">
        <f>BAWANA!AQ60</f>
        <v>0</v>
      </c>
      <c r="F60">
        <f t="shared" si="4"/>
        <v>768</v>
      </c>
      <c r="G60">
        <f t="shared" si="5"/>
        <v>431.02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311.02</v>
      </c>
      <c r="N60">
        <f t="shared" si="0"/>
        <v>431.02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311.02</v>
      </c>
      <c r="U60" s="114">
        <f t="shared" si="2"/>
        <v>431.02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431.02</v>
      </c>
      <c r="E61">
        <f>BAWANA!AQ61</f>
        <v>0</v>
      </c>
      <c r="F61">
        <f t="shared" si="4"/>
        <v>768</v>
      </c>
      <c r="G61">
        <f t="shared" si="5"/>
        <v>431.02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311.02</v>
      </c>
      <c r="N61">
        <f t="shared" si="0"/>
        <v>431.02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311.02</v>
      </c>
      <c r="U61" s="114">
        <f t="shared" si="2"/>
        <v>431.02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431.02</v>
      </c>
      <c r="E62">
        <f>BAWANA!AQ62</f>
        <v>0</v>
      </c>
      <c r="F62">
        <f t="shared" si="4"/>
        <v>768</v>
      </c>
      <c r="G62">
        <f t="shared" si="5"/>
        <v>431.02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311.02</v>
      </c>
      <c r="N62">
        <f t="shared" si="0"/>
        <v>431.02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311.02</v>
      </c>
      <c r="U62" s="114">
        <f t="shared" si="2"/>
        <v>431.02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431.02</v>
      </c>
      <c r="E63">
        <f>BAWANA!AQ63</f>
        <v>0</v>
      </c>
      <c r="F63">
        <f t="shared" si="4"/>
        <v>768</v>
      </c>
      <c r="G63">
        <f t="shared" si="5"/>
        <v>431.02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311.02</v>
      </c>
      <c r="N63">
        <f t="shared" si="0"/>
        <v>431.02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311.02</v>
      </c>
      <c r="U63" s="114">
        <f t="shared" si="2"/>
        <v>431.02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431.02</v>
      </c>
      <c r="E64">
        <f>BAWANA!AQ64</f>
        <v>0</v>
      </c>
      <c r="F64">
        <f t="shared" si="4"/>
        <v>768</v>
      </c>
      <c r="G64">
        <f t="shared" si="5"/>
        <v>431.02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311.02</v>
      </c>
      <c r="N64">
        <f t="shared" si="0"/>
        <v>431.02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311.02</v>
      </c>
      <c r="U64" s="114">
        <f t="shared" si="2"/>
        <v>431.02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431.02</v>
      </c>
      <c r="E65">
        <f>BAWANA!AQ65</f>
        <v>0</v>
      </c>
      <c r="F65">
        <f t="shared" si="4"/>
        <v>768</v>
      </c>
      <c r="G65">
        <f t="shared" si="5"/>
        <v>431.02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311.02</v>
      </c>
      <c r="N65">
        <f t="shared" si="0"/>
        <v>431.02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311.02</v>
      </c>
      <c r="U65" s="114">
        <f t="shared" si="2"/>
        <v>431.02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431.02</v>
      </c>
      <c r="E66">
        <f>BAWANA!AQ66</f>
        <v>0</v>
      </c>
      <c r="F66">
        <f t="shared" si="4"/>
        <v>768</v>
      </c>
      <c r="G66">
        <f t="shared" si="5"/>
        <v>431.02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311.02</v>
      </c>
      <c r="N66">
        <f t="shared" si="0"/>
        <v>431.02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311.02</v>
      </c>
      <c r="U66" s="114">
        <f t="shared" si="2"/>
        <v>431.02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431.02</v>
      </c>
      <c r="E67">
        <f>BAWANA!AQ67</f>
        <v>0</v>
      </c>
      <c r="F67">
        <f t="shared" si="4"/>
        <v>768</v>
      </c>
      <c r="G67">
        <f t="shared" si="5"/>
        <v>431.02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311.02</v>
      </c>
      <c r="N67">
        <f t="shared" ref="N67:N98" si="7">SUM(I67:M67)</f>
        <v>431.02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311.02</v>
      </c>
      <c r="U67" s="114">
        <f t="shared" ref="U67:U98" si="9">SUM(P67:T67)</f>
        <v>431.02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431.02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431.02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311.02</v>
      </c>
      <c r="N68">
        <f t="shared" si="7"/>
        <v>431.02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311.02</v>
      </c>
      <c r="U68" s="114">
        <f t="shared" si="9"/>
        <v>431.02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431.02</v>
      </c>
      <c r="E69">
        <f>BAWANA!AQ69</f>
        <v>0</v>
      </c>
      <c r="F69">
        <f t="shared" si="11"/>
        <v>768</v>
      </c>
      <c r="G69">
        <f t="shared" si="12"/>
        <v>431.02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311.02</v>
      </c>
      <c r="N69">
        <f t="shared" si="7"/>
        <v>431.02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311.02</v>
      </c>
      <c r="U69" s="114">
        <f t="shared" si="9"/>
        <v>431.02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431.02</v>
      </c>
      <c r="E70">
        <f>BAWANA!AQ70</f>
        <v>0</v>
      </c>
      <c r="F70">
        <f t="shared" si="11"/>
        <v>768</v>
      </c>
      <c r="G70">
        <f t="shared" si="12"/>
        <v>431.02</v>
      </c>
      <c r="H70" s="112"/>
      <c r="I70">
        <f>BRPL_EOD!AM70+BRPL_EOD!AN70</f>
        <v>120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311.02</v>
      </c>
      <c r="N70">
        <f t="shared" si="7"/>
        <v>431.02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311.02</v>
      </c>
      <c r="U70" s="114">
        <f t="shared" si="9"/>
        <v>431.02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431.02</v>
      </c>
      <c r="E71">
        <f>BAWANA!AQ71</f>
        <v>0</v>
      </c>
      <c r="F71">
        <f t="shared" si="11"/>
        <v>768</v>
      </c>
      <c r="G71">
        <f t="shared" si="12"/>
        <v>431.02</v>
      </c>
      <c r="H71" s="112"/>
      <c r="I71">
        <f>BRPL_EOD!AM71+BRPL_EOD!AN71</f>
        <v>120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311.02</v>
      </c>
      <c r="N71">
        <f t="shared" si="7"/>
        <v>431.02</v>
      </c>
      <c r="O71" s="112">
        <f t="shared" si="8"/>
        <v>0</v>
      </c>
      <c r="P71">
        <v>120</v>
      </c>
      <c r="Q71">
        <v>0</v>
      </c>
      <c r="R71">
        <v>0</v>
      </c>
      <c r="S71">
        <v>0</v>
      </c>
      <c r="T71">
        <v>311.02</v>
      </c>
      <c r="U71" s="114">
        <f t="shared" si="9"/>
        <v>431.02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431.02</v>
      </c>
      <c r="E72">
        <f>BAWANA!AQ72</f>
        <v>0</v>
      </c>
      <c r="F72">
        <f t="shared" si="11"/>
        <v>768</v>
      </c>
      <c r="G72">
        <f t="shared" si="12"/>
        <v>431.02</v>
      </c>
      <c r="H72" s="112"/>
      <c r="I72">
        <f>BRPL_EOD!AM72+BRPL_EOD!AN72</f>
        <v>120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311.02</v>
      </c>
      <c r="N72">
        <f t="shared" si="7"/>
        <v>431.02</v>
      </c>
      <c r="O72" s="112">
        <f t="shared" si="8"/>
        <v>0</v>
      </c>
      <c r="P72">
        <v>120</v>
      </c>
      <c r="Q72">
        <v>0</v>
      </c>
      <c r="R72">
        <v>0</v>
      </c>
      <c r="S72">
        <v>0</v>
      </c>
      <c r="T72">
        <v>311.02</v>
      </c>
      <c r="U72" s="114">
        <f t="shared" si="9"/>
        <v>431.02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431.02</v>
      </c>
      <c r="E73">
        <f>BAWANA!AQ73</f>
        <v>0</v>
      </c>
      <c r="F73">
        <f t="shared" si="11"/>
        <v>768</v>
      </c>
      <c r="G73">
        <f t="shared" si="12"/>
        <v>431.02</v>
      </c>
      <c r="H73" s="112"/>
      <c r="I73">
        <f>BRPL_EOD!AM73+BRPL_EOD!AN73</f>
        <v>120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311.02</v>
      </c>
      <c r="N73">
        <f t="shared" si="7"/>
        <v>431.02</v>
      </c>
      <c r="O73" s="112">
        <f t="shared" si="8"/>
        <v>0</v>
      </c>
      <c r="P73">
        <v>120</v>
      </c>
      <c r="Q73">
        <v>0</v>
      </c>
      <c r="R73">
        <v>0</v>
      </c>
      <c r="S73">
        <v>0</v>
      </c>
      <c r="T73">
        <v>311.02</v>
      </c>
      <c r="U73" s="114">
        <f t="shared" si="9"/>
        <v>431.02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431.02</v>
      </c>
      <c r="E74">
        <f>BAWANA!AQ74</f>
        <v>0</v>
      </c>
      <c r="F74">
        <f t="shared" si="11"/>
        <v>768</v>
      </c>
      <c r="G74">
        <f t="shared" si="12"/>
        <v>431.02</v>
      </c>
      <c r="H74" s="112"/>
      <c r="I74">
        <f>BRPL_EOD!AM74+BRPL_EOD!AN74</f>
        <v>120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311.02</v>
      </c>
      <c r="N74">
        <f t="shared" si="7"/>
        <v>431.02</v>
      </c>
      <c r="O74" s="112">
        <f t="shared" si="8"/>
        <v>0</v>
      </c>
      <c r="P74">
        <v>120</v>
      </c>
      <c r="Q74">
        <v>0</v>
      </c>
      <c r="R74">
        <v>0</v>
      </c>
      <c r="S74">
        <v>0</v>
      </c>
      <c r="T74">
        <v>311.02</v>
      </c>
      <c r="U74" s="114">
        <f t="shared" si="9"/>
        <v>431.02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436.46</v>
      </c>
      <c r="E75">
        <f>BAWANA!AQ75</f>
        <v>0</v>
      </c>
      <c r="F75">
        <f t="shared" si="11"/>
        <v>784</v>
      </c>
      <c r="G75">
        <f t="shared" si="12"/>
        <v>436.46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316.45999999999998</v>
      </c>
      <c r="N75">
        <f t="shared" si="7"/>
        <v>436.46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316.45999999999998</v>
      </c>
      <c r="U75" s="114">
        <f t="shared" si="9"/>
        <v>436.46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436.46</v>
      </c>
      <c r="E76">
        <f>BAWANA!AQ76</f>
        <v>0</v>
      </c>
      <c r="F76">
        <f t="shared" si="11"/>
        <v>784</v>
      </c>
      <c r="G76">
        <f t="shared" si="12"/>
        <v>436.46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316.45999999999998</v>
      </c>
      <c r="N76">
        <f t="shared" si="7"/>
        <v>436.46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316.45999999999998</v>
      </c>
      <c r="U76" s="114">
        <f t="shared" si="9"/>
        <v>436.46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436.46</v>
      </c>
      <c r="E77">
        <f>BAWANA!AQ77</f>
        <v>0</v>
      </c>
      <c r="F77">
        <f t="shared" si="11"/>
        <v>784</v>
      </c>
      <c r="G77">
        <f t="shared" si="12"/>
        <v>436.46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316.45999999999998</v>
      </c>
      <c r="N77">
        <f t="shared" si="7"/>
        <v>436.46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316.45999999999998</v>
      </c>
      <c r="U77" s="114">
        <f t="shared" si="9"/>
        <v>436.46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436.46</v>
      </c>
      <c r="E78">
        <f>BAWANA!AQ78</f>
        <v>0</v>
      </c>
      <c r="F78">
        <f t="shared" si="11"/>
        <v>784</v>
      </c>
      <c r="G78">
        <f t="shared" si="12"/>
        <v>436.46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316.45999999999998</v>
      </c>
      <c r="N78">
        <f t="shared" si="7"/>
        <v>436.46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316.45999999999998</v>
      </c>
      <c r="U78" s="114">
        <f t="shared" si="9"/>
        <v>436.46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436.46</v>
      </c>
      <c r="E79">
        <f>BAWANA!AQ79</f>
        <v>0</v>
      </c>
      <c r="F79">
        <f t="shared" si="11"/>
        <v>784</v>
      </c>
      <c r="G79">
        <f t="shared" si="12"/>
        <v>436.46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316.45999999999998</v>
      </c>
      <c r="N79">
        <f t="shared" si="7"/>
        <v>436.46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316.45999999999998</v>
      </c>
      <c r="U79" s="114">
        <f t="shared" si="9"/>
        <v>436.46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436.46</v>
      </c>
      <c r="E80">
        <f>BAWANA!AQ80</f>
        <v>0</v>
      </c>
      <c r="F80">
        <f t="shared" si="11"/>
        <v>784</v>
      </c>
      <c r="G80">
        <f t="shared" si="12"/>
        <v>436.46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316.45999999999998</v>
      </c>
      <c r="N80">
        <f t="shared" si="7"/>
        <v>436.46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316.45999999999998</v>
      </c>
      <c r="U80" s="114">
        <f t="shared" si="9"/>
        <v>436.46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436.46</v>
      </c>
      <c r="E81">
        <f>BAWANA!AQ81</f>
        <v>0</v>
      </c>
      <c r="F81">
        <f t="shared" si="11"/>
        <v>784</v>
      </c>
      <c r="G81">
        <f t="shared" si="12"/>
        <v>436.46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316.45999999999998</v>
      </c>
      <c r="N81">
        <f t="shared" si="7"/>
        <v>436.46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316.45999999999998</v>
      </c>
      <c r="U81" s="114">
        <f t="shared" si="9"/>
        <v>436.46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436.46</v>
      </c>
      <c r="E82">
        <f>BAWANA!AQ82</f>
        <v>0</v>
      </c>
      <c r="F82">
        <f t="shared" si="11"/>
        <v>784</v>
      </c>
      <c r="G82">
        <f t="shared" si="12"/>
        <v>436.46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316.45999999999998</v>
      </c>
      <c r="N82">
        <f t="shared" si="7"/>
        <v>436.46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316.45999999999998</v>
      </c>
      <c r="U82" s="114">
        <f t="shared" si="9"/>
        <v>436.46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436.46</v>
      </c>
      <c r="E83">
        <f>BAWANA!AQ83</f>
        <v>0</v>
      </c>
      <c r="F83">
        <f t="shared" si="11"/>
        <v>784</v>
      </c>
      <c r="G83">
        <f t="shared" si="12"/>
        <v>436.46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316.45999999999998</v>
      </c>
      <c r="N83">
        <f t="shared" si="7"/>
        <v>436.46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316.45999999999998</v>
      </c>
      <c r="U83" s="114">
        <f t="shared" si="9"/>
        <v>436.46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436.46</v>
      </c>
      <c r="E84">
        <f>BAWANA!AQ84</f>
        <v>0</v>
      </c>
      <c r="F84">
        <f t="shared" si="11"/>
        <v>784</v>
      </c>
      <c r="G84">
        <f t="shared" si="12"/>
        <v>436.46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316.45999999999998</v>
      </c>
      <c r="N84">
        <f t="shared" si="7"/>
        <v>436.46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316.45999999999998</v>
      </c>
      <c r="U84" s="114">
        <f t="shared" si="9"/>
        <v>436.46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436.46</v>
      </c>
      <c r="E85">
        <f>BAWANA!AQ85</f>
        <v>0</v>
      </c>
      <c r="F85">
        <f t="shared" si="11"/>
        <v>784</v>
      </c>
      <c r="G85">
        <f t="shared" si="12"/>
        <v>436.46</v>
      </c>
      <c r="H85" s="112"/>
      <c r="I85">
        <f>BRPL_EOD!AM85+BRPL_EOD!AN85</f>
        <v>120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316.45999999999998</v>
      </c>
      <c r="N85">
        <f t="shared" si="7"/>
        <v>436.46</v>
      </c>
      <c r="O85" s="112">
        <f t="shared" si="8"/>
        <v>0</v>
      </c>
      <c r="P85">
        <v>120</v>
      </c>
      <c r="Q85">
        <v>0</v>
      </c>
      <c r="R85">
        <v>0</v>
      </c>
      <c r="S85">
        <v>0</v>
      </c>
      <c r="T85">
        <v>316.45999999999998</v>
      </c>
      <c r="U85" s="114">
        <f t="shared" si="9"/>
        <v>436.46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436.46</v>
      </c>
      <c r="E86">
        <f>BAWANA!AQ86</f>
        <v>0</v>
      </c>
      <c r="F86">
        <f t="shared" si="11"/>
        <v>784</v>
      </c>
      <c r="G86">
        <f t="shared" si="12"/>
        <v>436.46</v>
      </c>
      <c r="H86" s="112"/>
      <c r="I86">
        <f>BRPL_EOD!AM86+BRPL_EOD!AN86</f>
        <v>120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316.45999999999998</v>
      </c>
      <c r="N86">
        <f t="shared" si="7"/>
        <v>436.46</v>
      </c>
      <c r="O86" s="112">
        <f t="shared" si="8"/>
        <v>0</v>
      </c>
      <c r="P86">
        <v>120</v>
      </c>
      <c r="Q86">
        <v>0</v>
      </c>
      <c r="R86">
        <v>0</v>
      </c>
      <c r="S86">
        <v>0</v>
      </c>
      <c r="T86">
        <v>316.45999999999998</v>
      </c>
      <c r="U86" s="114">
        <f t="shared" si="9"/>
        <v>436.46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436.46</v>
      </c>
      <c r="E87">
        <f>BAWANA!AQ87</f>
        <v>0</v>
      </c>
      <c r="F87">
        <f t="shared" si="11"/>
        <v>784</v>
      </c>
      <c r="G87">
        <f t="shared" si="12"/>
        <v>436.46</v>
      </c>
      <c r="H87" s="112"/>
      <c r="I87">
        <f>BRPL_EOD!AM87+BRPL_EOD!AN87</f>
        <v>120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316.45999999999998</v>
      </c>
      <c r="N87">
        <f t="shared" si="7"/>
        <v>436.46</v>
      </c>
      <c r="O87" s="112">
        <f t="shared" si="8"/>
        <v>0</v>
      </c>
      <c r="P87">
        <v>120</v>
      </c>
      <c r="Q87">
        <v>0</v>
      </c>
      <c r="R87">
        <v>0</v>
      </c>
      <c r="S87">
        <v>0</v>
      </c>
      <c r="T87">
        <v>316.45999999999998</v>
      </c>
      <c r="U87" s="114">
        <f t="shared" si="9"/>
        <v>436.46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436.46</v>
      </c>
      <c r="E88">
        <f>BAWANA!AQ88</f>
        <v>0</v>
      </c>
      <c r="F88">
        <f t="shared" si="11"/>
        <v>784</v>
      </c>
      <c r="G88">
        <f t="shared" si="12"/>
        <v>436.46</v>
      </c>
      <c r="H88" s="112"/>
      <c r="I88">
        <f>BRPL_EOD!AM88+BRPL_EOD!AN88</f>
        <v>120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316.45999999999998</v>
      </c>
      <c r="N88">
        <f t="shared" si="7"/>
        <v>436.46</v>
      </c>
      <c r="O88" s="112">
        <f t="shared" si="8"/>
        <v>0</v>
      </c>
      <c r="P88">
        <v>120</v>
      </c>
      <c r="Q88">
        <v>0</v>
      </c>
      <c r="R88">
        <v>0</v>
      </c>
      <c r="S88">
        <v>0</v>
      </c>
      <c r="T88">
        <v>316.45999999999998</v>
      </c>
      <c r="U88" s="114">
        <f t="shared" si="9"/>
        <v>436.46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436.46</v>
      </c>
      <c r="E89">
        <f>BAWANA!AQ89</f>
        <v>0</v>
      </c>
      <c r="F89">
        <f t="shared" si="11"/>
        <v>784</v>
      </c>
      <c r="G89">
        <f t="shared" si="12"/>
        <v>436.46</v>
      </c>
      <c r="H89" s="112"/>
      <c r="I89">
        <f>BRPL_EOD!AM89+BRPL_EOD!AN89</f>
        <v>120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316.45999999999998</v>
      </c>
      <c r="N89">
        <f t="shared" si="7"/>
        <v>436.46</v>
      </c>
      <c r="O89" s="112">
        <f t="shared" si="8"/>
        <v>0</v>
      </c>
      <c r="P89">
        <v>120</v>
      </c>
      <c r="Q89">
        <v>0</v>
      </c>
      <c r="R89">
        <v>0</v>
      </c>
      <c r="S89">
        <v>0</v>
      </c>
      <c r="T89">
        <v>316.45999999999998</v>
      </c>
      <c r="U89" s="114">
        <f t="shared" si="9"/>
        <v>436.46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436.46</v>
      </c>
      <c r="E90">
        <f>BAWANA!AQ90</f>
        <v>0</v>
      </c>
      <c r="F90">
        <f t="shared" si="11"/>
        <v>784</v>
      </c>
      <c r="G90">
        <f t="shared" si="12"/>
        <v>436.46</v>
      </c>
      <c r="H90" s="112"/>
      <c r="I90">
        <f>BRPL_EOD!AM90+BRPL_EOD!AN90</f>
        <v>120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316.45999999999998</v>
      </c>
      <c r="N90">
        <f t="shared" si="7"/>
        <v>436.46</v>
      </c>
      <c r="O90" s="112">
        <f t="shared" si="8"/>
        <v>0</v>
      </c>
      <c r="P90">
        <v>120</v>
      </c>
      <c r="Q90">
        <v>0</v>
      </c>
      <c r="R90">
        <v>0</v>
      </c>
      <c r="S90">
        <v>0</v>
      </c>
      <c r="T90">
        <v>316.45999999999998</v>
      </c>
      <c r="U90" s="114">
        <f t="shared" si="9"/>
        <v>436.46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446.46</v>
      </c>
      <c r="E91">
        <f>BAWANA!AQ91</f>
        <v>0</v>
      </c>
      <c r="F91">
        <f t="shared" si="11"/>
        <v>784</v>
      </c>
      <c r="G91">
        <f t="shared" si="12"/>
        <v>446.46</v>
      </c>
      <c r="H91" s="112"/>
      <c r="I91">
        <f>BRPL_EOD!AM91+BRPL_EOD!AN91</f>
        <v>130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316.45999999999998</v>
      </c>
      <c r="N91">
        <f t="shared" si="7"/>
        <v>446.46</v>
      </c>
      <c r="O91" s="112">
        <f t="shared" si="8"/>
        <v>0</v>
      </c>
      <c r="P91">
        <v>130</v>
      </c>
      <c r="Q91">
        <v>0</v>
      </c>
      <c r="R91">
        <v>0</v>
      </c>
      <c r="S91">
        <v>0</v>
      </c>
      <c r="T91">
        <v>316.45999999999998</v>
      </c>
      <c r="U91" s="114">
        <f t="shared" si="9"/>
        <v>446.46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446.46</v>
      </c>
      <c r="E92">
        <f>BAWANA!AQ92</f>
        <v>0</v>
      </c>
      <c r="F92">
        <f t="shared" si="11"/>
        <v>784</v>
      </c>
      <c r="G92">
        <f t="shared" si="12"/>
        <v>446.46</v>
      </c>
      <c r="H92" s="112"/>
      <c r="I92">
        <f>BRPL_EOD!AM92+BRPL_EOD!AN92</f>
        <v>130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316.45999999999998</v>
      </c>
      <c r="N92">
        <f t="shared" si="7"/>
        <v>446.46</v>
      </c>
      <c r="O92" s="112">
        <f t="shared" si="8"/>
        <v>0</v>
      </c>
      <c r="P92">
        <v>130</v>
      </c>
      <c r="Q92">
        <v>0</v>
      </c>
      <c r="R92">
        <v>0</v>
      </c>
      <c r="S92">
        <v>0</v>
      </c>
      <c r="T92">
        <v>316.45999999999998</v>
      </c>
      <c r="U92" s="114">
        <f t="shared" si="9"/>
        <v>446.46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456.46</v>
      </c>
      <c r="E93">
        <f>BAWANA!AQ93</f>
        <v>0</v>
      </c>
      <c r="F93">
        <f t="shared" si="11"/>
        <v>784</v>
      </c>
      <c r="G93">
        <f t="shared" si="12"/>
        <v>456.46</v>
      </c>
      <c r="H93" s="112"/>
      <c r="I93">
        <f>BRPL_EOD!AM93+BRPL_EOD!AN93</f>
        <v>160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296.45999999999998</v>
      </c>
      <c r="N93">
        <f t="shared" si="7"/>
        <v>456.46</v>
      </c>
      <c r="O93" s="112">
        <f t="shared" si="8"/>
        <v>0</v>
      </c>
      <c r="P93">
        <v>160</v>
      </c>
      <c r="Q93">
        <v>0</v>
      </c>
      <c r="R93">
        <v>0</v>
      </c>
      <c r="S93">
        <v>0</v>
      </c>
      <c r="T93">
        <v>296.45999999999998</v>
      </c>
      <c r="U93" s="114">
        <f t="shared" si="9"/>
        <v>456.46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476.46</v>
      </c>
      <c r="E94">
        <f>BAWANA!AQ94</f>
        <v>0</v>
      </c>
      <c r="F94">
        <f t="shared" si="11"/>
        <v>784</v>
      </c>
      <c r="G94">
        <f t="shared" si="12"/>
        <v>476.46</v>
      </c>
      <c r="H94" s="112"/>
      <c r="I94">
        <f>BRPL_EOD!AM94+BRPL_EOD!AN94</f>
        <v>180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296.45999999999998</v>
      </c>
      <c r="N94">
        <f t="shared" si="7"/>
        <v>476.46</v>
      </c>
      <c r="O94" s="112">
        <f t="shared" si="8"/>
        <v>0</v>
      </c>
      <c r="P94">
        <v>180</v>
      </c>
      <c r="Q94">
        <v>0</v>
      </c>
      <c r="R94">
        <v>0</v>
      </c>
      <c r="S94">
        <v>0</v>
      </c>
      <c r="T94">
        <v>296.45999999999998</v>
      </c>
      <c r="U94" s="114">
        <f t="shared" si="9"/>
        <v>476.46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546.46</v>
      </c>
      <c r="E95">
        <f>BAWANA!AQ95</f>
        <v>0</v>
      </c>
      <c r="F95">
        <f t="shared" si="11"/>
        <v>784</v>
      </c>
      <c r="G95">
        <f t="shared" si="12"/>
        <v>546.46</v>
      </c>
      <c r="H95" s="112"/>
      <c r="I95">
        <f>BRPL_EOD!AM95+BRPL_EOD!AN95</f>
        <v>250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296.45999999999998</v>
      </c>
      <c r="N95">
        <f t="shared" si="7"/>
        <v>546.46</v>
      </c>
      <c r="O95" s="112">
        <f t="shared" si="8"/>
        <v>0</v>
      </c>
      <c r="P95">
        <v>250</v>
      </c>
      <c r="Q95">
        <v>0</v>
      </c>
      <c r="R95">
        <v>0</v>
      </c>
      <c r="S95">
        <v>0</v>
      </c>
      <c r="T95">
        <v>296.45999999999998</v>
      </c>
      <c r="U95" s="114">
        <f t="shared" si="9"/>
        <v>546.46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546.46</v>
      </c>
      <c r="E96">
        <f>BAWANA!AQ96</f>
        <v>0</v>
      </c>
      <c r="F96">
        <f t="shared" si="11"/>
        <v>784</v>
      </c>
      <c r="G96">
        <f t="shared" si="12"/>
        <v>546.46</v>
      </c>
      <c r="H96" s="112"/>
      <c r="I96">
        <f>BRPL_EOD!AM96+BRPL_EOD!AN96</f>
        <v>250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296.45999999999998</v>
      </c>
      <c r="N96">
        <f t="shared" si="7"/>
        <v>546.46</v>
      </c>
      <c r="O96" s="112">
        <f t="shared" si="8"/>
        <v>0</v>
      </c>
      <c r="P96">
        <v>250</v>
      </c>
      <c r="Q96">
        <v>0</v>
      </c>
      <c r="R96">
        <v>0</v>
      </c>
      <c r="S96">
        <v>0</v>
      </c>
      <c r="T96">
        <v>296.45999999999998</v>
      </c>
      <c r="U96" s="114">
        <f t="shared" si="9"/>
        <v>546.46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546.46</v>
      </c>
      <c r="E97">
        <f>BAWANA!AQ97</f>
        <v>0</v>
      </c>
      <c r="F97">
        <f t="shared" si="11"/>
        <v>784</v>
      </c>
      <c r="G97">
        <f t="shared" si="12"/>
        <v>546.46</v>
      </c>
      <c r="H97" s="112"/>
      <c r="I97">
        <f>BRPL_EOD!AM97+BRPL_EOD!AN97</f>
        <v>250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296.45999999999998</v>
      </c>
      <c r="N97">
        <f t="shared" si="7"/>
        <v>546.46</v>
      </c>
      <c r="O97" s="112">
        <f t="shared" si="8"/>
        <v>0</v>
      </c>
      <c r="P97">
        <v>250</v>
      </c>
      <c r="Q97">
        <v>0</v>
      </c>
      <c r="R97">
        <v>0</v>
      </c>
      <c r="S97">
        <v>0</v>
      </c>
      <c r="T97">
        <v>296.45999999999998</v>
      </c>
      <c r="U97" s="114">
        <f t="shared" si="9"/>
        <v>546.46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546.46</v>
      </c>
      <c r="E98">
        <f>BAWANA!AQ98</f>
        <v>0</v>
      </c>
      <c r="F98">
        <f t="shared" si="11"/>
        <v>784</v>
      </c>
      <c r="G98">
        <f t="shared" si="12"/>
        <v>546.46</v>
      </c>
      <c r="H98" s="112"/>
      <c r="I98">
        <f>BRPL_EOD!AM98+BRPL_EOD!AN98</f>
        <v>250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296.45999999999998</v>
      </c>
      <c r="N98">
        <f t="shared" si="7"/>
        <v>546.46</v>
      </c>
      <c r="O98" s="112">
        <f t="shared" si="8"/>
        <v>0</v>
      </c>
      <c r="P98">
        <v>250</v>
      </c>
      <c r="Q98">
        <v>0</v>
      </c>
      <c r="R98">
        <v>0</v>
      </c>
      <c r="S98">
        <v>0</v>
      </c>
      <c r="T98">
        <v>296.45999999999998</v>
      </c>
      <c r="U98" s="114">
        <f t="shared" si="9"/>
        <v>546.46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10.42665</v>
      </c>
      <c r="E99" s="114">
        <f t="shared" si="14"/>
        <v>0</v>
      </c>
      <c r="F99" s="114">
        <f t="shared" si="14"/>
        <v>18.687999999999999</v>
      </c>
      <c r="G99" s="114">
        <f t="shared" si="14"/>
        <v>10.42665</v>
      </c>
      <c r="H99" s="114"/>
      <c r="I99" s="114">
        <f t="shared" si="14"/>
        <v>3.12</v>
      </c>
      <c r="J99" s="114">
        <f t="shared" si="14"/>
        <v>2.5607500000000012E-2</v>
      </c>
      <c r="K99" s="114">
        <f t="shared" si="14"/>
        <v>2.597500000000003E-3</v>
      </c>
      <c r="L99" s="114">
        <f t="shared" si="14"/>
        <v>1.0375000000000013E-2</v>
      </c>
      <c r="M99" s="114">
        <f t="shared" si="14"/>
        <v>7.2677699999999961</v>
      </c>
      <c r="N99" s="114">
        <f t="shared" si="14"/>
        <v>10.426349999999999</v>
      </c>
      <c r="O99" s="114">
        <f t="shared" si="14"/>
        <v>2.9999999999967032E-4</v>
      </c>
      <c r="P99" s="114">
        <f t="shared" si="14"/>
        <v>3.1201951552490392</v>
      </c>
      <c r="Q99" s="114">
        <f t="shared" si="14"/>
        <v>2.571339278115024E-2</v>
      </c>
      <c r="R99" s="114">
        <f t="shared" si="14"/>
        <v>2.608207469368322E-3</v>
      </c>
      <c r="S99" s="114">
        <f t="shared" si="14"/>
        <v>1.0417921045691409E-2</v>
      </c>
      <c r="T99" s="114">
        <f t="shared" si="14"/>
        <v>7.2677153234547465</v>
      </c>
      <c r="U99" s="114">
        <f t="shared" si="14"/>
        <v>10.42665</v>
      </c>
      <c r="V99" s="114">
        <f t="shared" si="10"/>
        <v>0</v>
      </c>
      <c r="Y99" s="114">
        <f t="shared" ref="Y99:AD99" si="15">SUM(Y3:Y98)/4000</f>
        <v>1.1212499999999988E-2</v>
      </c>
      <c r="Z99" s="114">
        <f t="shared" si="15"/>
        <v>1.1212499999999988E-2</v>
      </c>
      <c r="AA99" s="114">
        <f t="shared" si="15"/>
        <v>1.1212499999999988E-2</v>
      </c>
      <c r="AB99" s="114">
        <f t="shared" si="15"/>
        <v>1.1212499999999988E-2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63.530999999999999</v>
      </c>
      <c r="H3">
        <v>0</v>
      </c>
      <c r="I3">
        <v>0</v>
      </c>
      <c r="J3">
        <v>77.816000000000003</v>
      </c>
      <c r="K3">
        <v>686.77995699999997</v>
      </c>
      <c r="L3">
        <v>435.435</v>
      </c>
      <c r="M3">
        <v>92</v>
      </c>
      <c r="N3">
        <v>118.125</v>
      </c>
      <c r="O3">
        <v>123.66562500000001</v>
      </c>
      <c r="P3">
        <v>139.3125</v>
      </c>
      <c r="Q3">
        <v>17.13</v>
      </c>
      <c r="R3">
        <v>3.3570000000000002</v>
      </c>
      <c r="S3">
        <v>24.858000000000001</v>
      </c>
      <c r="T3">
        <v>0</v>
      </c>
      <c r="U3">
        <v>416.25</v>
      </c>
      <c r="V3">
        <v>14.253199</v>
      </c>
      <c r="W3">
        <v>35.883000000000003</v>
      </c>
      <c r="X3">
        <v>147.515625</v>
      </c>
      <c r="Y3">
        <v>0</v>
      </c>
      <c r="Z3">
        <v>6.49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38.6616</v>
      </c>
      <c r="AH3">
        <v>152.94049999999999</v>
      </c>
      <c r="AI3">
        <v>0</v>
      </c>
      <c r="AJ3">
        <v>0</v>
      </c>
      <c r="AK3">
        <v>51.394500000000001</v>
      </c>
      <c r="AL3">
        <v>85.988</v>
      </c>
      <c r="AM3">
        <v>0</v>
      </c>
      <c r="AN3">
        <v>1.07128</v>
      </c>
      <c r="AO3">
        <v>26.46</v>
      </c>
      <c r="AP3">
        <v>13.3224</v>
      </c>
      <c r="AQ3">
        <v>45.36</v>
      </c>
      <c r="AR3">
        <v>48.576000000000001</v>
      </c>
      <c r="AS3">
        <v>32.822879999999998</v>
      </c>
      <c r="AT3">
        <v>20.001799999999999</v>
      </c>
      <c r="AU3">
        <v>0</v>
      </c>
      <c r="AV3">
        <v>21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3286.2441299999996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63.530999999999999</v>
      </c>
      <c r="H4">
        <v>0</v>
      </c>
      <c r="I4">
        <v>0</v>
      </c>
      <c r="J4">
        <v>77.816000000000003</v>
      </c>
      <c r="K4">
        <v>686.77995699999997</v>
      </c>
      <c r="L4">
        <v>435.435</v>
      </c>
      <c r="M4">
        <v>92</v>
      </c>
      <c r="N4">
        <v>118.125</v>
      </c>
      <c r="O4">
        <v>123.66562500000001</v>
      </c>
      <c r="P4">
        <v>139.3125</v>
      </c>
      <c r="Q4">
        <v>17.13</v>
      </c>
      <c r="R4">
        <v>5.5949999999999998</v>
      </c>
      <c r="S4">
        <v>24.858000000000001</v>
      </c>
      <c r="T4">
        <v>0</v>
      </c>
      <c r="U4">
        <v>416.25</v>
      </c>
      <c r="V4">
        <v>14.253199</v>
      </c>
      <c r="W4">
        <v>35.883000000000003</v>
      </c>
      <c r="X4">
        <v>147.515625</v>
      </c>
      <c r="Y4">
        <v>0</v>
      </c>
      <c r="Z4">
        <v>6.49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38.6616</v>
      </c>
      <c r="AH4">
        <v>152.94049999999999</v>
      </c>
      <c r="AI4">
        <v>0</v>
      </c>
      <c r="AJ4">
        <v>0</v>
      </c>
      <c r="AK4">
        <v>51.394500000000001</v>
      </c>
      <c r="AL4">
        <v>85.988</v>
      </c>
      <c r="AM4">
        <v>0</v>
      </c>
      <c r="AN4">
        <v>1.07128</v>
      </c>
      <c r="AO4">
        <v>26.46</v>
      </c>
      <c r="AP4">
        <v>13.3224</v>
      </c>
      <c r="AQ4">
        <v>45.36</v>
      </c>
      <c r="AR4">
        <v>48.576000000000001</v>
      </c>
      <c r="AS4">
        <v>32.822879999999998</v>
      </c>
      <c r="AT4">
        <v>20.001799999999999</v>
      </c>
      <c r="AU4">
        <v>0</v>
      </c>
      <c r="AV4">
        <v>21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3288.4821299999999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63.530999999999999</v>
      </c>
      <c r="H5">
        <v>0</v>
      </c>
      <c r="I5">
        <v>0</v>
      </c>
      <c r="J5">
        <v>77.816000000000003</v>
      </c>
      <c r="K5">
        <v>686.77995699999997</v>
      </c>
      <c r="L5">
        <v>435.435</v>
      </c>
      <c r="M5">
        <v>92</v>
      </c>
      <c r="N5">
        <v>118.125</v>
      </c>
      <c r="O5">
        <v>123.66562500000001</v>
      </c>
      <c r="P5">
        <v>139.3125</v>
      </c>
      <c r="Q5">
        <v>17.13</v>
      </c>
      <c r="R5">
        <v>5.5949999999999998</v>
      </c>
      <c r="S5">
        <v>24.858000000000001</v>
      </c>
      <c r="T5">
        <v>0</v>
      </c>
      <c r="U5">
        <v>416.25</v>
      </c>
      <c r="V5">
        <v>14.253199</v>
      </c>
      <c r="W5">
        <v>34.383000000000003</v>
      </c>
      <c r="X5">
        <v>147.515625</v>
      </c>
      <c r="Y5">
        <v>0</v>
      </c>
      <c r="Z5">
        <v>6.49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38.6616</v>
      </c>
      <c r="AH5">
        <v>152.94049999999999</v>
      </c>
      <c r="AI5">
        <v>0</v>
      </c>
      <c r="AJ5">
        <v>0</v>
      </c>
      <c r="AK5">
        <v>51.394500000000001</v>
      </c>
      <c r="AL5">
        <v>85.988</v>
      </c>
      <c r="AM5">
        <v>0</v>
      </c>
      <c r="AN5">
        <v>1.07128</v>
      </c>
      <c r="AO5">
        <v>26.46</v>
      </c>
      <c r="AP5">
        <v>13.3224</v>
      </c>
      <c r="AQ5">
        <v>45.36</v>
      </c>
      <c r="AR5">
        <v>24.288</v>
      </c>
      <c r="AS5">
        <v>32.822879999999998</v>
      </c>
      <c r="AT5">
        <v>20.001799999999999</v>
      </c>
      <c r="AU5">
        <v>0</v>
      </c>
      <c r="AV5">
        <v>21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3262.6941299999999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63.530999999999999</v>
      </c>
      <c r="H6">
        <v>0</v>
      </c>
      <c r="I6">
        <v>0</v>
      </c>
      <c r="J6">
        <v>77.816000000000003</v>
      </c>
      <c r="K6">
        <v>686.77995699999997</v>
      </c>
      <c r="L6">
        <v>435.435</v>
      </c>
      <c r="M6">
        <v>92</v>
      </c>
      <c r="N6">
        <v>118.125</v>
      </c>
      <c r="O6">
        <v>123.66562500000001</v>
      </c>
      <c r="P6">
        <v>139.3125</v>
      </c>
      <c r="Q6">
        <v>17.13</v>
      </c>
      <c r="R6">
        <v>8.952</v>
      </c>
      <c r="S6">
        <v>24.858000000000001</v>
      </c>
      <c r="T6">
        <v>0</v>
      </c>
      <c r="U6">
        <v>416.25</v>
      </c>
      <c r="V6">
        <v>14.253199</v>
      </c>
      <c r="W6">
        <v>34.383000000000003</v>
      </c>
      <c r="X6">
        <v>147.515625</v>
      </c>
      <c r="Y6">
        <v>0</v>
      </c>
      <c r="Z6">
        <v>6.49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38.6616</v>
      </c>
      <c r="AH6">
        <v>152.94049999999999</v>
      </c>
      <c r="AI6">
        <v>0</v>
      </c>
      <c r="AJ6">
        <v>0</v>
      </c>
      <c r="AK6">
        <v>51.394500000000001</v>
      </c>
      <c r="AL6">
        <v>85.988</v>
      </c>
      <c r="AM6">
        <v>0</v>
      </c>
      <c r="AN6">
        <v>1.07128</v>
      </c>
      <c r="AO6">
        <v>26.46</v>
      </c>
      <c r="AP6">
        <v>13.3224</v>
      </c>
      <c r="AQ6">
        <v>45.36</v>
      </c>
      <c r="AR6">
        <v>24.288</v>
      </c>
      <c r="AS6">
        <v>32.822879999999998</v>
      </c>
      <c r="AT6">
        <v>20.001799999999999</v>
      </c>
      <c r="AU6">
        <v>0</v>
      </c>
      <c r="AV6">
        <v>21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3266.0511299999998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63.530999999999999</v>
      </c>
      <c r="H7">
        <v>0</v>
      </c>
      <c r="I7">
        <v>0</v>
      </c>
      <c r="J7">
        <v>77.816000000000003</v>
      </c>
      <c r="K7">
        <v>686.77995699999997</v>
      </c>
      <c r="L7">
        <v>435.435</v>
      </c>
      <c r="M7">
        <v>92</v>
      </c>
      <c r="N7">
        <v>118.125</v>
      </c>
      <c r="O7">
        <v>123.66562500000001</v>
      </c>
      <c r="P7">
        <v>139.3125</v>
      </c>
      <c r="Q7">
        <v>17.13</v>
      </c>
      <c r="R7">
        <v>8.952</v>
      </c>
      <c r="S7">
        <v>24.858000000000001</v>
      </c>
      <c r="T7">
        <v>0</v>
      </c>
      <c r="U7">
        <v>416.25</v>
      </c>
      <c r="V7">
        <v>14.253199</v>
      </c>
      <c r="W7">
        <v>34.383000000000003</v>
      </c>
      <c r="X7">
        <v>147.515625</v>
      </c>
      <c r="Y7">
        <v>0</v>
      </c>
      <c r="Z7">
        <v>6.5208000000000004</v>
      </c>
      <c r="AA7">
        <v>35.786999999999999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38.6616</v>
      </c>
      <c r="AH7">
        <v>152.94049999999999</v>
      </c>
      <c r="AI7">
        <v>0</v>
      </c>
      <c r="AJ7">
        <v>0</v>
      </c>
      <c r="AK7">
        <v>51.394500000000001</v>
      </c>
      <c r="AL7">
        <v>85.988</v>
      </c>
      <c r="AM7">
        <v>0</v>
      </c>
      <c r="AN7">
        <v>1.07128</v>
      </c>
      <c r="AO7">
        <v>26.46</v>
      </c>
      <c r="AP7">
        <v>13.3224</v>
      </c>
      <c r="AQ7">
        <v>45.36</v>
      </c>
      <c r="AR7">
        <v>24.288</v>
      </c>
      <c r="AS7">
        <v>17.4876</v>
      </c>
      <c r="AT7">
        <v>20.001799999999999</v>
      </c>
      <c r="AU7">
        <v>0</v>
      </c>
      <c r="AV7">
        <v>21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3244.3855699999995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64.073999999999998</v>
      </c>
      <c r="H8">
        <v>0</v>
      </c>
      <c r="I8">
        <v>0</v>
      </c>
      <c r="J8">
        <v>77.816000000000003</v>
      </c>
      <c r="K8">
        <v>686.77995699999997</v>
      </c>
      <c r="L8">
        <v>435.435</v>
      </c>
      <c r="M8">
        <v>92</v>
      </c>
      <c r="N8">
        <v>118.125</v>
      </c>
      <c r="O8">
        <v>123.66562500000001</v>
      </c>
      <c r="P8">
        <v>139.3125</v>
      </c>
      <c r="Q8">
        <v>17.13</v>
      </c>
      <c r="R8">
        <v>11.19</v>
      </c>
      <c r="S8">
        <v>24.858000000000001</v>
      </c>
      <c r="T8">
        <v>0</v>
      </c>
      <c r="U8">
        <v>416.25</v>
      </c>
      <c r="V8">
        <v>14.253199</v>
      </c>
      <c r="W8">
        <v>34.383000000000003</v>
      </c>
      <c r="X8">
        <v>147.515625</v>
      </c>
      <c r="Y8">
        <v>0</v>
      </c>
      <c r="Z8">
        <v>6.5208000000000004</v>
      </c>
      <c r="AA8">
        <v>28.045000000000002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38.6616</v>
      </c>
      <c r="AH8">
        <v>152.94049999999999</v>
      </c>
      <c r="AI8">
        <v>0</v>
      </c>
      <c r="AJ8">
        <v>0</v>
      </c>
      <c r="AK8">
        <v>51.394500000000001</v>
      </c>
      <c r="AL8">
        <v>85.988</v>
      </c>
      <c r="AM8">
        <v>0</v>
      </c>
      <c r="AN8">
        <v>1.07128</v>
      </c>
      <c r="AO8">
        <v>26.46</v>
      </c>
      <c r="AP8">
        <v>13.3224</v>
      </c>
      <c r="AQ8">
        <v>45.36</v>
      </c>
      <c r="AR8">
        <v>24.288</v>
      </c>
      <c r="AS8">
        <v>15.469799999999999</v>
      </c>
      <c r="AT8">
        <v>20.001799999999999</v>
      </c>
      <c r="AU8">
        <v>0</v>
      </c>
      <c r="AV8">
        <v>21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3237.4067699999996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64.617000000000004</v>
      </c>
      <c r="H9">
        <v>0</v>
      </c>
      <c r="I9">
        <v>0</v>
      </c>
      <c r="J9">
        <v>80.007999999999996</v>
      </c>
      <c r="K9">
        <v>686.77995699999997</v>
      </c>
      <c r="L9">
        <v>435.435</v>
      </c>
      <c r="M9">
        <v>92</v>
      </c>
      <c r="N9">
        <v>118.125</v>
      </c>
      <c r="O9">
        <v>123.66562500000001</v>
      </c>
      <c r="P9">
        <v>139.3125</v>
      </c>
      <c r="Q9">
        <v>17.13</v>
      </c>
      <c r="R9">
        <v>11.19</v>
      </c>
      <c r="S9">
        <v>24.858000000000001</v>
      </c>
      <c r="T9">
        <v>0</v>
      </c>
      <c r="U9">
        <v>416.25</v>
      </c>
      <c r="V9">
        <v>14.253199</v>
      </c>
      <c r="W9">
        <v>35.582999999999998</v>
      </c>
      <c r="X9">
        <v>147.515625</v>
      </c>
      <c r="Y9">
        <v>0</v>
      </c>
      <c r="Z9">
        <v>6.5208000000000004</v>
      </c>
      <c r="AA9">
        <v>28.045000000000002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38.6616</v>
      </c>
      <c r="AH9">
        <v>152.94049999999999</v>
      </c>
      <c r="AI9">
        <v>0</v>
      </c>
      <c r="AJ9">
        <v>0</v>
      </c>
      <c r="AK9">
        <v>51.394500000000001</v>
      </c>
      <c r="AL9">
        <v>85.988</v>
      </c>
      <c r="AM9">
        <v>0</v>
      </c>
      <c r="AN9">
        <v>1.07128</v>
      </c>
      <c r="AO9">
        <v>26.46</v>
      </c>
      <c r="AP9">
        <v>13.3224</v>
      </c>
      <c r="AQ9">
        <v>45.36</v>
      </c>
      <c r="AR9">
        <v>24.288</v>
      </c>
      <c r="AS9">
        <v>15.469799999999999</v>
      </c>
      <c r="AT9">
        <v>20.001799999999999</v>
      </c>
      <c r="AU9">
        <v>0</v>
      </c>
      <c r="AV9">
        <v>21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3241.34177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64.617000000000004</v>
      </c>
      <c r="H10">
        <v>0</v>
      </c>
      <c r="I10">
        <v>0</v>
      </c>
      <c r="J10">
        <v>80.007999999999996</v>
      </c>
      <c r="K10">
        <v>686.77995699999997</v>
      </c>
      <c r="L10">
        <v>435.435</v>
      </c>
      <c r="M10">
        <v>92</v>
      </c>
      <c r="N10">
        <v>118.125</v>
      </c>
      <c r="O10">
        <v>123.66562500000001</v>
      </c>
      <c r="P10">
        <v>139.3125</v>
      </c>
      <c r="Q10">
        <v>17.13</v>
      </c>
      <c r="R10">
        <v>13.428000000000001</v>
      </c>
      <c r="S10">
        <v>24.858000000000001</v>
      </c>
      <c r="T10">
        <v>0</v>
      </c>
      <c r="U10">
        <v>416.25</v>
      </c>
      <c r="V10">
        <v>14.253199</v>
      </c>
      <c r="W10">
        <v>35.582999999999998</v>
      </c>
      <c r="X10">
        <v>147.515625</v>
      </c>
      <c r="Y10">
        <v>0</v>
      </c>
      <c r="Z10">
        <v>6.5208000000000004</v>
      </c>
      <c r="AA10">
        <v>28.045000000000002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38.6616</v>
      </c>
      <c r="AH10">
        <v>152.94049999999999</v>
      </c>
      <c r="AI10">
        <v>0</v>
      </c>
      <c r="AJ10">
        <v>0</v>
      </c>
      <c r="AK10">
        <v>51.394500000000001</v>
      </c>
      <c r="AL10">
        <v>85.988</v>
      </c>
      <c r="AM10">
        <v>0</v>
      </c>
      <c r="AN10">
        <v>1.07128</v>
      </c>
      <c r="AO10">
        <v>26.46</v>
      </c>
      <c r="AP10">
        <v>13.3224</v>
      </c>
      <c r="AQ10">
        <v>45.36</v>
      </c>
      <c r="AR10">
        <v>24.288</v>
      </c>
      <c r="AS10">
        <v>15.469799999999999</v>
      </c>
      <c r="AT10">
        <v>20.001799999999999</v>
      </c>
      <c r="AU10">
        <v>0</v>
      </c>
      <c r="AV10">
        <v>21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3243.5797699999998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64.617000000000004</v>
      </c>
      <c r="H11">
        <v>0</v>
      </c>
      <c r="I11">
        <v>0</v>
      </c>
      <c r="J11">
        <v>80.007999999999996</v>
      </c>
      <c r="K11">
        <v>686.77995699999997</v>
      </c>
      <c r="L11">
        <v>435.435</v>
      </c>
      <c r="M11">
        <v>92</v>
      </c>
      <c r="N11">
        <v>118.125</v>
      </c>
      <c r="O11">
        <v>123.66562500000001</v>
      </c>
      <c r="P11">
        <v>139.3125</v>
      </c>
      <c r="Q11">
        <v>17.13</v>
      </c>
      <c r="R11">
        <v>13.428000000000001</v>
      </c>
      <c r="S11">
        <v>24.858000000000001</v>
      </c>
      <c r="T11">
        <v>0</v>
      </c>
      <c r="U11">
        <v>416.25</v>
      </c>
      <c r="V11">
        <v>14.253199</v>
      </c>
      <c r="W11">
        <v>34.668999999999997</v>
      </c>
      <c r="X11">
        <v>147.515625</v>
      </c>
      <c r="Y11">
        <v>0</v>
      </c>
      <c r="Z11">
        <v>6.5208000000000004</v>
      </c>
      <c r="AA11">
        <v>28.045000000000002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38.6616</v>
      </c>
      <c r="AH11">
        <v>152.94049999999999</v>
      </c>
      <c r="AI11">
        <v>0</v>
      </c>
      <c r="AJ11">
        <v>0</v>
      </c>
      <c r="AK11">
        <v>51.394500000000001</v>
      </c>
      <c r="AL11">
        <v>85.988</v>
      </c>
      <c r="AM11">
        <v>0</v>
      </c>
      <c r="AN11">
        <v>1.07128</v>
      </c>
      <c r="AO11">
        <v>26.46</v>
      </c>
      <c r="AP11">
        <v>13.3224</v>
      </c>
      <c r="AQ11">
        <v>45.36</v>
      </c>
      <c r="AR11">
        <v>24.288</v>
      </c>
      <c r="AS11">
        <v>15.469799999999999</v>
      </c>
      <c r="AT11">
        <v>20.001799999999999</v>
      </c>
      <c r="AU11">
        <v>0</v>
      </c>
      <c r="AV11">
        <v>21.524999999999999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3243.1907699999997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64.617000000000004</v>
      </c>
      <c r="H12">
        <v>0</v>
      </c>
      <c r="I12">
        <v>0</v>
      </c>
      <c r="J12">
        <v>80.007999999999996</v>
      </c>
      <c r="K12">
        <v>686.77995699999997</v>
      </c>
      <c r="L12">
        <v>435.435</v>
      </c>
      <c r="M12">
        <v>92</v>
      </c>
      <c r="N12">
        <v>118.125</v>
      </c>
      <c r="O12">
        <v>123.66562500000001</v>
      </c>
      <c r="P12">
        <v>139.3125</v>
      </c>
      <c r="Q12">
        <v>17.13</v>
      </c>
      <c r="R12">
        <v>16.785</v>
      </c>
      <c r="S12">
        <v>24.858000000000001</v>
      </c>
      <c r="T12">
        <v>0</v>
      </c>
      <c r="U12">
        <v>416.25</v>
      </c>
      <c r="V12">
        <v>14.253199</v>
      </c>
      <c r="W12">
        <v>34.668999999999997</v>
      </c>
      <c r="X12">
        <v>147.515625</v>
      </c>
      <c r="Y12">
        <v>0</v>
      </c>
      <c r="Z12">
        <v>6.5208000000000004</v>
      </c>
      <c r="AA12">
        <v>28.045000000000002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38.6616</v>
      </c>
      <c r="AH12">
        <v>152.94049999999999</v>
      </c>
      <c r="AI12">
        <v>0</v>
      </c>
      <c r="AJ12">
        <v>0</v>
      </c>
      <c r="AK12">
        <v>51.394500000000001</v>
      </c>
      <c r="AL12">
        <v>85.988</v>
      </c>
      <c r="AM12">
        <v>0</v>
      </c>
      <c r="AN12">
        <v>1.07128</v>
      </c>
      <c r="AO12">
        <v>26.46</v>
      </c>
      <c r="AP12">
        <v>13.3224</v>
      </c>
      <c r="AQ12">
        <v>45.36</v>
      </c>
      <c r="AR12">
        <v>24.288</v>
      </c>
      <c r="AS12">
        <v>15.469799999999999</v>
      </c>
      <c r="AT12">
        <v>20.001799999999999</v>
      </c>
      <c r="AU12">
        <v>0</v>
      </c>
      <c r="AV12">
        <v>21.524999999999999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3246.5477699999997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64.617000000000004</v>
      </c>
      <c r="H13">
        <v>0</v>
      </c>
      <c r="I13">
        <v>0</v>
      </c>
      <c r="J13">
        <v>80.007999999999996</v>
      </c>
      <c r="K13">
        <v>686.77995699999997</v>
      </c>
      <c r="L13">
        <v>435.435</v>
      </c>
      <c r="M13">
        <v>92</v>
      </c>
      <c r="N13">
        <v>118.125</v>
      </c>
      <c r="O13">
        <v>123.66562500000001</v>
      </c>
      <c r="P13">
        <v>139.3125</v>
      </c>
      <c r="Q13">
        <v>17.13</v>
      </c>
      <c r="R13">
        <v>20.141999999999999</v>
      </c>
      <c r="S13">
        <v>26.390910000000002</v>
      </c>
      <c r="T13">
        <v>0</v>
      </c>
      <c r="U13">
        <v>416.25</v>
      </c>
      <c r="V13">
        <v>14.253199</v>
      </c>
      <c r="W13">
        <v>35.276000000000003</v>
      </c>
      <c r="X13">
        <v>147.515625</v>
      </c>
      <c r="Y13">
        <v>0</v>
      </c>
      <c r="Z13">
        <v>6.5208000000000004</v>
      </c>
      <c r="AA13">
        <v>28.045000000000002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38.6616</v>
      </c>
      <c r="AH13">
        <v>152.94049999999999</v>
      </c>
      <c r="AI13">
        <v>0</v>
      </c>
      <c r="AJ13">
        <v>0</v>
      </c>
      <c r="AK13">
        <v>51.394500000000001</v>
      </c>
      <c r="AL13">
        <v>85.988</v>
      </c>
      <c r="AM13">
        <v>0</v>
      </c>
      <c r="AN13">
        <v>1.07128</v>
      </c>
      <c r="AO13">
        <v>26.46</v>
      </c>
      <c r="AP13">
        <v>13.3224</v>
      </c>
      <c r="AQ13">
        <v>37.799999999999997</v>
      </c>
      <c r="AR13">
        <v>24.288</v>
      </c>
      <c r="AS13">
        <v>15.469799999999999</v>
      </c>
      <c r="AT13">
        <v>20.001799999999999</v>
      </c>
      <c r="AU13">
        <v>0</v>
      </c>
      <c r="AV13">
        <v>21.524999999999999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3244.48468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64.617000000000004</v>
      </c>
      <c r="H14">
        <v>0</v>
      </c>
      <c r="I14">
        <v>0</v>
      </c>
      <c r="J14">
        <v>80.007999999999996</v>
      </c>
      <c r="K14">
        <v>686.77995699999997</v>
      </c>
      <c r="L14">
        <v>435.435</v>
      </c>
      <c r="M14">
        <v>92</v>
      </c>
      <c r="N14">
        <v>118.125</v>
      </c>
      <c r="O14">
        <v>123.66562500000001</v>
      </c>
      <c r="P14">
        <v>139.3125</v>
      </c>
      <c r="Q14">
        <v>17.13</v>
      </c>
      <c r="R14">
        <v>21.196097999999999</v>
      </c>
      <c r="S14">
        <v>26.390910000000002</v>
      </c>
      <c r="T14">
        <v>0</v>
      </c>
      <c r="U14">
        <v>416.25</v>
      </c>
      <c r="V14">
        <v>14.253199</v>
      </c>
      <c r="W14">
        <v>35.276000000000003</v>
      </c>
      <c r="X14">
        <v>147.515625</v>
      </c>
      <c r="Y14">
        <v>0</v>
      </c>
      <c r="Z14">
        <v>6.5208000000000004</v>
      </c>
      <c r="AA14">
        <v>28.045000000000002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38.6616</v>
      </c>
      <c r="AH14">
        <v>152.94049999999999</v>
      </c>
      <c r="AI14">
        <v>0</v>
      </c>
      <c r="AJ14">
        <v>0</v>
      </c>
      <c r="AK14">
        <v>51.394500000000001</v>
      </c>
      <c r="AL14">
        <v>85.988</v>
      </c>
      <c r="AM14">
        <v>0</v>
      </c>
      <c r="AN14">
        <v>1.07128</v>
      </c>
      <c r="AO14">
        <v>26.46</v>
      </c>
      <c r="AP14">
        <v>13.3224</v>
      </c>
      <c r="AQ14">
        <v>30.24</v>
      </c>
      <c r="AR14">
        <v>24.288</v>
      </c>
      <c r="AS14">
        <v>15.469799999999999</v>
      </c>
      <c r="AT14">
        <v>20.001799999999999</v>
      </c>
      <c r="AU14">
        <v>0</v>
      </c>
      <c r="AV14">
        <v>21.524999999999999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3237.9787779999997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64.617000000000004</v>
      </c>
      <c r="H15">
        <v>0</v>
      </c>
      <c r="I15">
        <v>0</v>
      </c>
      <c r="J15">
        <v>80.007999999999996</v>
      </c>
      <c r="K15">
        <v>686.77995699999997</v>
      </c>
      <c r="L15">
        <v>435.435</v>
      </c>
      <c r="M15">
        <v>92</v>
      </c>
      <c r="N15">
        <v>118.125</v>
      </c>
      <c r="O15">
        <v>123.66562500000001</v>
      </c>
      <c r="P15">
        <v>139.3125</v>
      </c>
      <c r="Q15">
        <v>17.13</v>
      </c>
      <c r="R15">
        <v>21.196097999999999</v>
      </c>
      <c r="S15">
        <v>26.390910000000002</v>
      </c>
      <c r="T15">
        <v>0</v>
      </c>
      <c r="U15">
        <v>416.25</v>
      </c>
      <c r="V15">
        <v>14.253199</v>
      </c>
      <c r="W15">
        <v>32.276000000000003</v>
      </c>
      <c r="X15">
        <v>147.515625</v>
      </c>
      <c r="Y15">
        <v>0</v>
      </c>
      <c r="Z15">
        <v>6.5208000000000004</v>
      </c>
      <c r="AA15">
        <v>28.045000000000002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38.6616</v>
      </c>
      <c r="AH15">
        <v>152.94049999999999</v>
      </c>
      <c r="AI15">
        <v>0</v>
      </c>
      <c r="AJ15">
        <v>0</v>
      </c>
      <c r="AK15">
        <v>51.394500000000001</v>
      </c>
      <c r="AL15">
        <v>82.501999999999995</v>
      </c>
      <c r="AM15">
        <v>0</v>
      </c>
      <c r="AN15">
        <v>1.07128</v>
      </c>
      <c r="AO15">
        <v>26.46</v>
      </c>
      <c r="AP15">
        <v>12.169499999999999</v>
      </c>
      <c r="AQ15">
        <v>30.24</v>
      </c>
      <c r="AR15">
        <v>24.288</v>
      </c>
      <c r="AS15">
        <v>15.469799999999999</v>
      </c>
      <c r="AT15">
        <v>20.001799999999999</v>
      </c>
      <c r="AU15">
        <v>0</v>
      </c>
      <c r="AV15">
        <v>21.524999999999999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3230.3398779999998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64.617000000000004</v>
      </c>
      <c r="H16">
        <v>0</v>
      </c>
      <c r="I16">
        <v>0</v>
      </c>
      <c r="J16">
        <v>80.007999999999996</v>
      </c>
      <c r="K16">
        <v>686.77995699999997</v>
      </c>
      <c r="L16">
        <v>435.435</v>
      </c>
      <c r="M16">
        <v>92</v>
      </c>
      <c r="N16">
        <v>118.125</v>
      </c>
      <c r="O16">
        <v>123.66562500000001</v>
      </c>
      <c r="P16">
        <v>139.3125</v>
      </c>
      <c r="Q16">
        <v>17.13</v>
      </c>
      <c r="R16">
        <v>21.196097999999999</v>
      </c>
      <c r="S16">
        <v>26.390910000000002</v>
      </c>
      <c r="T16">
        <v>0</v>
      </c>
      <c r="U16">
        <v>416.25</v>
      </c>
      <c r="V16">
        <v>14.253199</v>
      </c>
      <c r="W16">
        <v>32.276000000000003</v>
      </c>
      <c r="X16">
        <v>147.515625</v>
      </c>
      <c r="Y16">
        <v>0</v>
      </c>
      <c r="Z16">
        <v>6.5208000000000004</v>
      </c>
      <c r="AA16">
        <v>28.045000000000002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38.6616</v>
      </c>
      <c r="AH16">
        <v>152.94049999999999</v>
      </c>
      <c r="AI16">
        <v>0</v>
      </c>
      <c r="AJ16">
        <v>0</v>
      </c>
      <c r="AK16">
        <v>51.394500000000001</v>
      </c>
      <c r="AL16">
        <v>82.501999999999995</v>
      </c>
      <c r="AM16">
        <v>0</v>
      </c>
      <c r="AN16">
        <v>1.07128</v>
      </c>
      <c r="AO16">
        <v>26.46</v>
      </c>
      <c r="AP16">
        <v>12.169499999999999</v>
      </c>
      <c r="AQ16">
        <v>30.24</v>
      </c>
      <c r="AR16">
        <v>24.288</v>
      </c>
      <c r="AS16">
        <v>15.469799999999999</v>
      </c>
      <c r="AT16">
        <v>20.001799999999999</v>
      </c>
      <c r="AU16">
        <v>0</v>
      </c>
      <c r="AV16">
        <v>21.524999999999999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3230.3398779999998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64.617000000000004</v>
      </c>
      <c r="H17">
        <v>0</v>
      </c>
      <c r="I17">
        <v>0</v>
      </c>
      <c r="J17">
        <v>80.007999999999996</v>
      </c>
      <c r="K17">
        <v>686.77995699999997</v>
      </c>
      <c r="L17">
        <v>435.435</v>
      </c>
      <c r="M17">
        <v>92</v>
      </c>
      <c r="N17">
        <v>118.125</v>
      </c>
      <c r="O17">
        <v>123.66562500000001</v>
      </c>
      <c r="P17">
        <v>139.3125</v>
      </c>
      <c r="Q17">
        <v>17.13</v>
      </c>
      <c r="R17">
        <v>21.196097999999999</v>
      </c>
      <c r="S17">
        <v>26.390910000000002</v>
      </c>
      <c r="T17">
        <v>0</v>
      </c>
      <c r="U17">
        <v>416.25</v>
      </c>
      <c r="V17">
        <v>14.253199</v>
      </c>
      <c r="W17">
        <v>32.883000000000003</v>
      </c>
      <c r="X17">
        <v>147.515625</v>
      </c>
      <c r="Y17">
        <v>0</v>
      </c>
      <c r="Z17">
        <v>6.5208000000000004</v>
      </c>
      <c r="AA17">
        <v>28.045000000000002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38.6616</v>
      </c>
      <c r="AH17">
        <v>152.94049999999999</v>
      </c>
      <c r="AI17">
        <v>0</v>
      </c>
      <c r="AJ17">
        <v>0</v>
      </c>
      <c r="AK17">
        <v>51.394500000000001</v>
      </c>
      <c r="AL17">
        <v>82.501999999999995</v>
      </c>
      <c r="AM17">
        <v>0</v>
      </c>
      <c r="AN17">
        <v>1.07128</v>
      </c>
      <c r="AO17">
        <v>26.46</v>
      </c>
      <c r="AP17">
        <v>12.169499999999999</v>
      </c>
      <c r="AQ17">
        <v>30.24</v>
      </c>
      <c r="AR17">
        <v>24.288</v>
      </c>
      <c r="AS17">
        <v>15.469799999999999</v>
      </c>
      <c r="AT17">
        <v>20.001799999999999</v>
      </c>
      <c r="AU17">
        <v>0</v>
      </c>
      <c r="AV17">
        <v>21.524999999999999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3230.9468779999997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64.617000000000004</v>
      </c>
      <c r="H18">
        <v>0</v>
      </c>
      <c r="I18">
        <v>0</v>
      </c>
      <c r="J18">
        <v>80.007999999999996</v>
      </c>
      <c r="K18">
        <v>686.77995699999997</v>
      </c>
      <c r="L18">
        <v>435.435</v>
      </c>
      <c r="M18">
        <v>92</v>
      </c>
      <c r="N18">
        <v>118.125</v>
      </c>
      <c r="O18">
        <v>123.66562500000001</v>
      </c>
      <c r="P18">
        <v>139.3125</v>
      </c>
      <c r="Q18">
        <v>17.13</v>
      </c>
      <c r="R18">
        <v>21.196097999999999</v>
      </c>
      <c r="S18">
        <v>26.390910000000002</v>
      </c>
      <c r="T18">
        <v>0</v>
      </c>
      <c r="U18">
        <v>416.25</v>
      </c>
      <c r="V18">
        <v>14.253199</v>
      </c>
      <c r="W18">
        <v>32.883000000000003</v>
      </c>
      <c r="X18">
        <v>147.515625</v>
      </c>
      <c r="Y18">
        <v>0</v>
      </c>
      <c r="Z18">
        <v>6.5208000000000004</v>
      </c>
      <c r="AA18">
        <v>28.045000000000002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38.6616</v>
      </c>
      <c r="AH18">
        <v>152.94049999999999</v>
      </c>
      <c r="AI18">
        <v>0</v>
      </c>
      <c r="AJ18">
        <v>0</v>
      </c>
      <c r="AK18">
        <v>51.394500000000001</v>
      </c>
      <c r="AL18">
        <v>82.501999999999995</v>
      </c>
      <c r="AM18">
        <v>0</v>
      </c>
      <c r="AN18">
        <v>1.07128</v>
      </c>
      <c r="AO18">
        <v>26.46</v>
      </c>
      <c r="AP18">
        <v>12.169499999999999</v>
      </c>
      <c r="AQ18">
        <v>30.24</v>
      </c>
      <c r="AR18">
        <v>24.288</v>
      </c>
      <c r="AS18">
        <v>15.469799999999999</v>
      </c>
      <c r="AT18">
        <v>20.001799999999999</v>
      </c>
      <c r="AU18">
        <v>0</v>
      </c>
      <c r="AV18">
        <v>21.524999999999999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3230.9468779999997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64.617000000000004</v>
      </c>
      <c r="H19">
        <v>0</v>
      </c>
      <c r="I19">
        <v>0</v>
      </c>
      <c r="J19">
        <v>80.007999999999996</v>
      </c>
      <c r="K19">
        <v>686.77995699999997</v>
      </c>
      <c r="L19">
        <v>435.435</v>
      </c>
      <c r="M19">
        <v>92</v>
      </c>
      <c r="N19">
        <v>118.125</v>
      </c>
      <c r="O19">
        <v>123.66562500000001</v>
      </c>
      <c r="P19">
        <v>139.3125</v>
      </c>
      <c r="Q19">
        <v>17.13</v>
      </c>
      <c r="R19">
        <v>21.196097999999999</v>
      </c>
      <c r="S19">
        <v>26.390910000000002</v>
      </c>
      <c r="T19">
        <v>0</v>
      </c>
      <c r="U19">
        <v>416.25</v>
      </c>
      <c r="V19">
        <v>14.253199</v>
      </c>
      <c r="W19">
        <v>34.082999999999998</v>
      </c>
      <c r="X19">
        <v>147.515625</v>
      </c>
      <c r="Y19">
        <v>0</v>
      </c>
      <c r="Z19">
        <v>6.5208000000000004</v>
      </c>
      <c r="AA19">
        <v>28.045000000000002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38.6616</v>
      </c>
      <c r="AH19">
        <v>152.94049999999999</v>
      </c>
      <c r="AI19">
        <v>0</v>
      </c>
      <c r="AJ19">
        <v>0</v>
      </c>
      <c r="AK19">
        <v>51.394500000000001</v>
      </c>
      <c r="AL19">
        <v>82.501999999999995</v>
      </c>
      <c r="AM19">
        <v>0</v>
      </c>
      <c r="AN19">
        <v>1.07128</v>
      </c>
      <c r="AO19">
        <v>26.46</v>
      </c>
      <c r="AP19">
        <v>12.169499999999999</v>
      </c>
      <c r="AQ19">
        <v>17.010000000000002</v>
      </c>
      <c r="AR19">
        <v>48.576000000000001</v>
      </c>
      <c r="AS19">
        <v>15.469799999999999</v>
      </c>
      <c r="AT19">
        <v>20.001799999999999</v>
      </c>
      <c r="AU19">
        <v>0</v>
      </c>
      <c r="AV19">
        <v>21.524999999999999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3243.2048780000005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64.617000000000004</v>
      </c>
      <c r="H20">
        <v>0</v>
      </c>
      <c r="I20">
        <v>0</v>
      </c>
      <c r="J20">
        <v>80.007999999999996</v>
      </c>
      <c r="K20">
        <v>686.77995699999997</v>
      </c>
      <c r="L20">
        <v>435.435</v>
      </c>
      <c r="M20">
        <v>92</v>
      </c>
      <c r="N20">
        <v>118.125</v>
      </c>
      <c r="O20">
        <v>123.66562500000001</v>
      </c>
      <c r="P20">
        <v>139.3125</v>
      </c>
      <c r="Q20">
        <v>17.13</v>
      </c>
      <c r="R20">
        <v>21.196097999999999</v>
      </c>
      <c r="S20">
        <v>26.390910000000002</v>
      </c>
      <c r="T20">
        <v>0</v>
      </c>
      <c r="U20">
        <v>416.25</v>
      </c>
      <c r="V20">
        <v>14.253199</v>
      </c>
      <c r="W20">
        <v>34.082999999999998</v>
      </c>
      <c r="X20">
        <v>147.515625</v>
      </c>
      <c r="Y20">
        <v>0</v>
      </c>
      <c r="Z20">
        <v>6.5208000000000004</v>
      </c>
      <c r="AA20">
        <v>28.045000000000002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38.6616</v>
      </c>
      <c r="AH20">
        <v>152.94049999999999</v>
      </c>
      <c r="AI20">
        <v>0</v>
      </c>
      <c r="AJ20">
        <v>0</v>
      </c>
      <c r="AK20">
        <v>51.394500000000001</v>
      </c>
      <c r="AL20">
        <v>82.501999999999995</v>
      </c>
      <c r="AM20">
        <v>0</v>
      </c>
      <c r="AN20">
        <v>1.07128</v>
      </c>
      <c r="AO20">
        <v>26.46</v>
      </c>
      <c r="AP20">
        <v>12.169499999999999</v>
      </c>
      <c r="AQ20">
        <v>15.12</v>
      </c>
      <c r="AR20">
        <v>48.576000000000001</v>
      </c>
      <c r="AS20">
        <v>15.469799999999999</v>
      </c>
      <c r="AT20">
        <v>20.001799999999999</v>
      </c>
      <c r="AU20">
        <v>0</v>
      </c>
      <c r="AV20">
        <v>21.524999999999999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3241.3148780000001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64.617000000000004</v>
      </c>
      <c r="H21">
        <v>0</v>
      </c>
      <c r="I21">
        <v>0</v>
      </c>
      <c r="J21">
        <v>80.007999999999996</v>
      </c>
      <c r="K21">
        <v>686.77995699999997</v>
      </c>
      <c r="L21">
        <v>435.435</v>
      </c>
      <c r="M21">
        <v>92</v>
      </c>
      <c r="N21">
        <v>118.125</v>
      </c>
      <c r="O21">
        <v>123.66562500000001</v>
      </c>
      <c r="P21">
        <v>139.3125</v>
      </c>
      <c r="Q21">
        <v>17.13</v>
      </c>
      <c r="R21">
        <v>21.196097999999999</v>
      </c>
      <c r="S21">
        <v>26.390910000000002</v>
      </c>
      <c r="T21">
        <v>0</v>
      </c>
      <c r="U21">
        <v>416.25</v>
      </c>
      <c r="V21">
        <v>14.253199</v>
      </c>
      <c r="W21">
        <v>34.683</v>
      </c>
      <c r="X21">
        <v>147.515625</v>
      </c>
      <c r="Y21">
        <v>0</v>
      </c>
      <c r="Z21">
        <v>6.5208000000000004</v>
      </c>
      <c r="AA21">
        <v>28.045000000000002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38.6616</v>
      </c>
      <c r="AH21">
        <v>152.94049999999999</v>
      </c>
      <c r="AI21">
        <v>0</v>
      </c>
      <c r="AJ21">
        <v>0</v>
      </c>
      <c r="AK21">
        <v>51.394500000000001</v>
      </c>
      <c r="AL21">
        <v>82.501999999999995</v>
      </c>
      <c r="AM21">
        <v>0</v>
      </c>
      <c r="AN21">
        <v>1.07128</v>
      </c>
      <c r="AO21">
        <v>26.46</v>
      </c>
      <c r="AP21">
        <v>12.169499999999999</v>
      </c>
      <c r="AQ21">
        <v>15.12</v>
      </c>
      <c r="AR21">
        <v>24.288</v>
      </c>
      <c r="AS21">
        <v>15.469799999999999</v>
      </c>
      <c r="AT21">
        <v>20.001799999999999</v>
      </c>
      <c r="AU21">
        <v>0</v>
      </c>
      <c r="AV21">
        <v>21.524999999999999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3217.626878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64.617000000000004</v>
      </c>
      <c r="H22">
        <v>0</v>
      </c>
      <c r="I22">
        <v>0</v>
      </c>
      <c r="J22">
        <v>80.007999999999996</v>
      </c>
      <c r="K22">
        <v>686.77995699999997</v>
      </c>
      <c r="L22">
        <v>435.435</v>
      </c>
      <c r="M22">
        <v>92</v>
      </c>
      <c r="N22">
        <v>118.125</v>
      </c>
      <c r="O22">
        <v>123.66562500000001</v>
      </c>
      <c r="P22">
        <v>139.3125</v>
      </c>
      <c r="Q22">
        <v>17.13</v>
      </c>
      <c r="R22">
        <v>21.196097999999999</v>
      </c>
      <c r="S22">
        <v>26.390910000000002</v>
      </c>
      <c r="T22">
        <v>0</v>
      </c>
      <c r="U22">
        <v>416.25</v>
      </c>
      <c r="V22">
        <v>14.253199</v>
      </c>
      <c r="W22">
        <v>34.683</v>
      </c>
      <c r="X22">
        <v>147.515625</v>
      </c>
      <c r="Y22">
        <v>0</v>
      </c>
      <c r="Z22">
        <v>6.5208000000000004</v>
      </c>
      <c r="AA22">
        <v>28.045000000000002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38.6616</v>
      </c>
      <c r="AH22">
        <v>152.94049999999999</v>
      </c>
      <c r="AI22">
        <v>0</v>
      </c>
      <c r="AJ22">
        <v>0</v>
      </c>
      <c r="AK22">
        <v>51.394500000000001</v>
      </c>
      <c r="AL22">
        <v>82.501999999999995</v>
      </c>
      <c r="AM22">
        <v>0</v>
      </c>
      <c r="AN22">
        <v>1.07128</v>
      </c>
      <c r="AO22">
        <v>26.46</v>
      </c>
      <c r="AP22">
        <v>12.169499999999999</v>
      </c>
      <c r="AQ22">
        <v>15.12</v>
      </c>
      <c r="AR22">
        <v>24.288</v>
      </c>
      <c r="AS22">
        <v>15.469799999999999</v>
      </c>
      <c r="AT22">
        <v>20.001799999999999</v>
      </c>
      <c r="AU22">
        <v>0</v>
      </c>
      <c r="AV22">
        <v>21.524999999999999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3217.626878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64.617000000000004</v>
      </c>
      <c r="H23">
        <v>0</v>
      </c>
      <c r="I23">
        <v>0</v>
      </c>
      <c r="J23">
        <v>80.007999999999996</v>
      </c>
      <c r="K23">
        <v>686.77995699999997</v>
      </c>
      <c r="L23">
        <v>435.435</v>
      </c>
      <c r="M23">
        <v>92</v>
      </c>
      <c r="N23">
        <v>118.125</v>
      </c>
      <c r="O23">
        <v>123.66562500000001</v>
      </c>
      <c r="P23">
        <v>139.3125</v>
      </c>
      <c r="Q23">
        <v>17.13</v>
      </c>
      <c r="R23">
        <v>21.196097999999999</v>
      </c>
      <c r="S23">
        <v>26.390910000000002</v>
      </c>
      <c r="T23">
        <v>0</v>
      </c>
      <c r="U23">
        <v>416.25</v>
      </c>
      <c r="V23">
        <v>14.253199</v>
      </c>
      <c r="W23">
        <v>34.683</v>
      </c>
      <c r="X23">
        <v>147.515625</v>
      </c>
      <c r="Y23">
        <v>0</v>
      </c>
      <c r="Z23">
        <v>6.5208000000000004</v>
      </c>
      <c r="AA23">
        <v>28.045000000000002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38.6616</v>
      </c>
      <c r="AH23">
        <v>152.94049999999999</v>
      </c>
      <c r="AI23">
        <v>0</v>
      </c>
      <c r="AJ23">
        <v>0</v>
      </c>
      <c r="AK23">
        <v>51.394500000000001</v>
      </c>
      <c r="AL23">
        <v>82.501999999999995</v>
      </c>
      <c r="AM23">
        <v>0</v>
      </c>
      <c r="AN23">
        <v>1.07128</v>
      </c>
      <c r="AO23">
        <v>26.46</v>
      </c>
      <c r="AP23">
        <v>12.169499999999999</v>
      </c>
      <c r="AQ23">
        <v>15.12</v>
      </c>
      <c r="AR23">
        <v>24.288</v>
      </c>
      <c r="AS23">
        <v>15.469799999999999</v>
      </c>
      <c r="AT23">
        <v>20.001799999999999</v>
      </c>
      <c r="AU23">
        <v>0</v>
      </c>
      <c r="AV23">
        <v>21.524999999999999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3217.626878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64.617000000000004</v>
      </c>
      <c r="H24">
        <v>0</v>
      </c>
      <c r="I24">
        <v>0</v>
      </c>
      <c r="J24">
        <v>80.007999999999996</v>
      </c>
      <c r="K24">
        <v>686.77995699999997</v>
      </c>
      <c r="L24">
        <v>435.435</v>
      </c>
      <c r="M24">
        <v>92</v>
      </c>
      <c r="N24">
        <v>118.125</v>
      </c>
      <c r="O24">
        <v>123.66562500000001</v>
      </c>
      <c r="P24">
        <v>139.3125</v>
      </c>
      <c r="Q24">
        <v>17.13</v>
      </c>
      <c r="R24">
        <v>21.196097999999999</v>
      </c>
      <c r="S24">
        <v>26.390910000000002</v>
      </c>
      <c r="T24">
        <v>0</v>
      </c>
      <c r="U24">
        <v>416.25</v>
      </c>
      <c r="V24">
        <v>14.253199</v>
      </c>
      <c r="W24">
        <v>34.683</v>
      </c>
      <c r="X24">
        <v>147.515625</v>
      </c>
      <c r="Y24">
        <v>0</v>
      </c>
      <c r="Z24">
        <v>6.5208000000000004</v>
      </c>
      <c r="AA24">
        <v>28.045000000000002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38.6616</v>
      </c>
      <c r="AH24">
        <v>152.94049999999999</v>
      </c>
      <c r="AI24">
        <v>0</v>
      </c>
      <c r="AJ24">
        <v>0</v>
      </c>
      <c r="AK24">
        <v>51.394500000000001</v>
      </c>
      <c r="AL24">
        <v>82.501999999999995</v>
      </c>
      <c r="AM24">
        <v>0</v>
      </c>
      <c r="AN24">
        <v>1.07128</v>
      </c>
      <c r="AO24">
        <v>26.46</v>
      </c>
      <c r="AP24">
        <v>12.169499999999999</v>
      </c>
      <c r="AQ24">
        <v>15.12</v>
      </c>
      <c r="AR24">
        <v>24.288</v>
      </c>
      <c r="AS24">
        <v>15.469799999999999</v>
      </c>
      <c r="AT24">
        <v>20.001799999999999</v>
      </c>
      <c r="AU24">
        <v>0</v>
      </c>
      <c r="AV24">
        <v>21.524999999999999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3217.626878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64.617000000000004</v>
      </c>
      <c r="H25">
        <v>0</v>
      </c>
      <c r="I25">
        <v>0</v>
      </c>
      <c r="J25">
        <v>80.007999999999996</v>
      </c>
      <c r="K25">
        <v>686.77995699999997</v>
      </c>
      <c r="L25">
        <v>435.435</v>
      </c>
      <c r="M25">
        <v>92</v>
      </c>
      <c r="N25">
        <v>118.125</v>
      </c>
      <c r="O25">
        <v>123.66562500000001</v>
      </c>
      <c r="P25">
        <v>139.3125</v>
      </c>
      <c r="Q25">
        <v>17.13</v>
      </c>
      <c r="R25">
        <v>21.196097999999999</v>
      </c>
      <c r="S25">
        <v>26.390910000000002</v>
      </c>
      <c r="T25">
        <v>0</v>
      </c>
      <c r="U25">
        <v>416.25</v>
      </c>
      <c r="V25">
        <v>14.253199</v>
      </c>
      <c r="W25">
        <v>34.683</v>
      </c>
      <c r="X25">
        <v>147.515625</v>
      </c>
      <c r="Y25">
        <v>0</v>
      </c>
      <c r="Z25">
        <v>6.5208000000000004</v>
      </c>
      <c r="AA25">
        <v>28.045000000000002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38.6616</v>
      </c>
      <c r="AH25">
        <v>152.94049999999999</v>
      </c>
      <c r="AI25">
        <v>0</v>
      </c>
      <c r="AJ25">
        <v>0</v>
      </c>
      <c r="AK25">
        <v>51.394500000000001</v>
      </c>
      <c r="AL25">
        <v>82.501999999999995</v>
      </c>
      <c r="AM25">
        <v>0</v>
      </c>
      <c r="AN25">
        <v>1.07128</v>
      </c>
      <c r="AO25">
        <v>26.46</v>
      </c>
      <c r="AP25">
        <v>12.169499999999999</v>
      </c>
      <c r="AQ25">
        <v>15.12</v>
      </c>
      <c r="AR25">
        <v>24.288</v>
      </c>
      <c r="AS25">
        <v>15.469799999999999</v>
      </c>
      <c r="AT25">
        <v>20.001799999999999</v>
      </c>
      <c r="AU25">
        <v>0</v>
      </c>
      <c r="AV25">
        <v>21.524999999999999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3217.626878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64.617000000000004</v>
      </c>
      <c r="H26">
        <v>0</v>
      </c>
      <c r="I26">
        <v>0</v>
      </c>
      <c r="J26">
        <v>80.007999999999996</v>
      </c>
      <c r="K26">
        <v>686.77995699999997</v>
      </c>
      <c r="L26">
        <v>435.435</v>
      </c>
      <c r="M26">
        <v>92</v>
      </c>
      <c r="N26">
        <v>118.125</v>
      </c>
      <c r="O26">
        <v>123.66562500000001</v>
      </c>
      <c r="P26">
        <v>139.3125</v>
      </c>
      <c r="Q26">
        <v>17.13</v>
      </c>
      <c r="R26">
        <v>21.196097999999999</v>
      </c>
      <c r="S26">
        <v>26.390910000000002</v>
      </c>
      <c r="T26">
        <v>0</v>
      </c>
      <c r="U26">
        <v>416.25</v>
      </c>
      <c r="V26">
        <v>14.253199</v>
      </c>
      <c r="W26">
        <v>34.683</v>
      </c>
      <c r="X26">
        <v>147.515625</v>
      </c>
      <c r="Y26">
        <v>0</v>
      </c>
      <c r="Z26">
        <v>6.5208000000000004</v>
      </c>
      <c r="AA26">
        <v>28.045000000000002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38.6616</v>
      </c>
      <c r="AH26">
        <v>152.94049999999999</v>
      </c>
      <c r="AI26">
        <v>0</v>
      </c>
      <c r="AJ26">
        <v>0</v>
      </c>
      <c r="AK26">
        <v>51.394500000000001</v>
      </c>
      <c r="AL26">
        <v>82.501999999999995</v>
      </c>
      <c r="AM26">
        <v>0</v>
      </c>
      <c r="AN26">
        <v>1.07128</v>
      </c>
      <c r="AO26">
        <v>26.46</v>
      </c>
      <c r="AP26">
        <v>12.169499999999999</v>
      </c>
      <c r="AQ26">
        <v>15.12</v>
      </c>
      <c r="AR26">
        <v>24.288</v>
      </c>
      <c r="AS26">
        <v>15.469799999999999</v>
      </c>
      <c r="AT26">
        <v>20.001799999999999</v>
      </c>
      <c r="AU26">
        <v>0</v>
      </c>
      <c r="AV26">
        <v>21.524999999999999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3217.626878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64.617000000000004</v>
      </c>
      <c r="H27">
        <v>0</v>
      </c>
      <c r="I27">
        <v>0</v>
      </c>
      <c r="J27">
        <v>80.007999999999996</v>
      </c>
      <c r="K27">
        <v>686.77995699999997</v>
      </c>
      <c r="L27">
        <v>435.435</v>
      </c>
      <c r="M27">
        <v>92</v>
      </c>
      <c r="N27">
        <v>118.125</v>
      </c>
      <c r="O27">
        <v>123.66562500000001</v>
      </c>
      <c r="P27">
        <v>139.3125</v>
      </c>
      <c r="Q27">
        <v>17.13</v>
      </c>
      <c r="R27">
        <v>21.196097999999999</v>
      </c>
      <c r="S27">
        <v>26.390910000000002</v>
      </c>
      <c r="T27">
        <v>0</v>
      </c>
      <c r="U27">
        <v>416.25</v>
      </c>
      <c r="V27">
        <v>14.253199</v>
      </c>
      <c r="W27">
        <v>32.883000000000003</v>
      </c>
      <c r="X27">
        <v>147.515625</v>
      </c>
      <c r="Y27">
        <v>0</v>
      </c>
      <c r="Z27">
        <v>6.5208000000000004</v>
      </c>
      <c r="AA27">
        <v>28.045000000000002</v>
      </c>
      <c r="AB27">
        <v>39.510120000000001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38.6616</v>
      </c>
      <c r="AH27">
        <v>152.94049999999999</v>
      </c>
      <c r="AI27">
        <v>0</v>
      </c>
      <c r="AJ27">
        <v>0</v>
      </c>
      <c r="AK27">
        <v>51.394500000000001</v>
      </c>
      <c r="AL27">
        <v>82.501999999999995</v>
      </c>
      <c r="AM27">
        <v>0</v>
      </c>
      <c r="AN27">
        <v>1.07128</v>
      </c>
      <c r="AO27">
        <v>26.46</v>
      </c>
      <c r="AP27">
        <v>12.169499999999999</v>
      </c>
      <c r="AQ27">
        <v>15.12</v>
      </c>
      <c r="AR27">
        <v>24.288</v>
      </c>
      <c r="AS27">
        <v>15.469799999999999</v>
      </c>
      <c r="AT27">
        <v>20.001799999999999</v>
      </c>
      <c r="AU27">
        <v>0</v>
      </c>
      <c r="AV27">
        <v>21.524999999999999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3206.1197499999998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64.617000000000004</v>
      </c>
      <c r="H28">
        <v>0</v>
      </c>
      <c r="I28">
        <v>0</v>
      </c>
      <c r="J28">
        <v>80.007999999999996</v>
      </c>
      <c r="K28">
        <v>686.77995699999997</v>
      </c>
      <c r="L28">
        <v>435.435</v>
      </c>
      <c r="M28">
        <v>92</v>
      </c>
      <c r="N28">
        <v>118.125</v>
      </c>
      <c r="O28">
        <v>123.66562500000001</v>
      </c>
      <c r="P28">
        <v>139.3125</v>
      </c>
      <c r="Q28">
        <v>17.13</v>
      </c>
      <c r="R28">
        <v>21.196097999999999</v>
      </c>
      <c r="S28">
        <v>26.390910000000002</v>
      </c>
      <c r="T28">
        <v>0</v>
      </c>
      <c r="U28">
        <v>416.25</v>
      </c>
      <c r="V28">
        <v>14.253199</v>
      </c>
      <c r="W28">
        <v>32.883000000000003</v>
      </c>
      <c r="X28">
        <v>147.515625</v>
      </c>
      <c r="Y28">
        <v>0</v>
      </c>
      <c r="Z28">
        <v>6.5208000000000004</v>
      </c>
      <c r="AA28">
        <v>28.045000000000002</v>
      </c>
      <c r="AB28">
        <v>39.510120000000001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38.6616</v>
      </c>
      <c r="AH28">
        <v>152.94049999999999</v>
      </c>
      <c r="AI28">
        <v>0</v>
      </c>
      <c r="AJ28">
        <v>0</v>
      </c>
      <c r="AK28">
        <v>51.394500000000001</v>
      </c>
      <c r="AL28">
        <v>82.501999999999995</v>
      </c>
      <c r="AM28">
        <v>0</v>
      </c>
      <c r="AN28">
        <v>1.07128</v>
      </c>
      <c r="AO28">
        <v>26.46</v>
      </c>
      <c r="AP28">
        <v>12.169499999999999</v>
      </c>
      <c r="AQ28">
        <v>15.12</v>
      </c>
      <c r="AR28">
        <v>24.288</v>
      </c>
      <c r="AS28">
        <v>17.4876</v>
      </c>
      <c r="AT28">
        <v>20.001799999999999</v>
      </c>
      <c r="AU28">
        <v>0</v>
      </c>
      <c r="AV28">
        <v>21.524999999999999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3208.1375499999999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64.617000000000004</v>
      </c>
      <c r="H29">
        <v>0</v>
      </c>
      <c r="I29">
        <v>0</v>
      </c>
      <c r="J29">
        <v>80.007999999999996</v>
      </c>
      <c r="K29">
        <v>686.77995699999997</v>
      </c>
      <c r="L29">
        <v>435.435</v>
      </c>
      <c r="M29">
        <v>92</v>
      </c>
      <c r="N29">
        <v>118.125</v>
      </c>
      <c r="O29">
        <v>123.66562500000001</v>
      </c>
      <c r="P29">
        <v>139.3125</v>
      </c>
      <c r="Q29">
        <v>17.13</v>
      </c>
      <c r="R29">
        <v>21.196097999999999</v>
      </c>
      <c r="S29">
        <v>26.390910000000002</v>
      </c>
      <c r="T29">
        <v>0</v>
      </c>
      <c r="U29">
        <v>416.25</v>
      </c>
      <c r="V29">
        <v>14.253199</v>
      </c>
      <c r="W29">
        <v>37.090000000000003</v>
      </c>
      <c r="X29">
        <v>147.515625</v>
      </c>
      <c r="Y29">
        <v>0</v>
      </c>
      <c r="Z29">
        <v>6.5208000000000004</v>
      </c>
      <c r="AA29">
        <v>28.045000000000002</v>
      </c>
      <c r="AB29">
        <v>39.510120000000001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38.6616</v>
      </c>
      <c r="AH29">
        <v>152.94049999999999</v>
      </c>
      <c r="AI29">
        <v>0</v>
      </c>
      <c r="AJ29">
        <v>0</v>
      </c>
      <c r="AK29">
        <v>51.394500000000001</v>
      </c>
      <c r="AL29">
        <v>82.501999999999995</v>
      </c>
      <c r="AM29">
        <v>0</v>
      </c>
      <c r="AN29">
        <v>1.07128</v>
      </c>
      <c r="AO29">
        <v>26.46</v>
      </c>
      <c r="AP29">
        <v>12.169499999999999</v>
      </c>
      <c r="AQ29">
        <v>8.4420000000000002</v>
      </c>
      <c r="AR29">
        <v>24.288</v>
      </c>
      <c r="AS29">
        <v>32.822879999999998</v>
      </c>
      <c r="AT29">
        <v>20.001799999999999</v>
      </c>
      <c r="AU29">
        <v>0</v>
      </c>
      <c r="AV29">
        <v>21.524999999999999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3221.0018300000006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64.617000000000004</v>
      </c>
      <c r="H30">
        <v>0</v>
      </c>
      <c r="I30">
        <v>0</v>
      </c>
      <c r="J30">
        <v>80.007999999999996</v>
      </c>
      <c r="K30">
        <v>686.77995699999997</v>
      </c>
      <c r="L30">
        <v>435.435</v>
      </c>
      <c r="M30">
        <v>92</v>
      </c>
      <c r="N30">
        <v>118.125</v>
      </c>
      <c r="O30">
        <v>123.66562500000001</v>
      </c>
      <c r="P30">
        <v>139.3125</v>
      </c>
      <c r="Q30">
        <v>17.13</v>
      </c>
      <c r="R30">
        <v>21.196097999999999</v>
      </c>
      <c r="S30">
        <v>26.390910000000002</v>
      </c>
      <c r="T30">
        <v>0</v>
      </c>
      <c r="U30">
        <v>416.25</v>
      </c>
      <c r="V30">
        <v>14.253199</v>
      </c>
      <c r="W30">
        <v>37.090000000000003</v>
      </c>
      <c r="X30">
        <v>147.515625</v>
      </c>
      <c r="Y30">
        <v>0</v>
      </c>
      <c r="Z30">
        <v>6.5208000000000004</v>
      </c>
      <c r="AA30">
        <v>28.045000000000002</v>
      </c>
      <c r="AB30">
        <v>39.510120000000001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38.6616</v>
      </c>
      <c r="AH30">
        <v>152.94049999999999</v>
      </c>
      <c r="AI30">
        <v>0</v>
      </c>
      <c r="AJ30">
        <v>0</v>
      </c>
      <c r="AK30">
        <v>51.394500000000001</v>
      </c>
      <c r="AL30">
        <v>82.501999999999995</v>
      </c>
      <c r="AM30">
        <v>0</v>
      </c>
      <c r="AN30">
        <v>1.07128</v>
      </c>
      <c r="AO30">
        <v>26.46</v>
      </c>
      <c r="AP30">
        <v>12.169499999999999</v>
      </c>
      <c r="AQ30">
        <v>0</v>
      </c>
      <c r="AR30">
        <v>24.288</v>
      </c>
      <c r="AS30">
        <v>32.822879999999998</v>
      </c>
      <c r="AT30">
        <v>20.001799999999999</v>
      </c>
      <c r="AU30">
        <v>0</v>
      </c>
      <c r="AV30">
        <v>21.524999999999999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3212.5598300000006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64.617000000000004</v>
      </c>
      <c r="H31">
        <v>0</v>
      </c>
      <c r="I31">
        <v>0</v>
      </c>
      <c r="J31">
        <v>80.007999999999996</v>
      </c>
      <c r="K31">
        <v>686.77995699999997</v>
      </c>
      <c r="L31">
        <v>435.435</v>
      </c>
      <c r="M31">
        <v>92</v>
      </c>
      <c r="N31">
        <v>118.125</v>
      </c>
      <c r="O31">
        <v>123.66562500000001</v>
      </c>
      <c r="P31">
        <v>139.3125</v>
      </c>
      <c r="Q31">
        <v>17.13</v>
      </c>
      <c r="R31">
        <v>21.196097999999999</v>
      </c>
      <c r="S31">
        <v>26.390910000000002</v>
      </c>
      <c r="T31">
        <v>0</v>
      </c>
      <c r="U31">
        <v>416.25</v>
      </c>
      <c r="V31">
        <v>14.253199</v>
      </c>
      <c r="W31">
        <v>38.89</v>
      </c>
      <c r="X31">
        <v>147.515625</v>
      </c>
      <c r="Y31">
        <v>0</v>
      </c>
      <c r="Z31">
        <v>6.5208000000000004</v>
      </c>
      <c r="AA31">
        <v>28.045000000000002</v>
      </c>
      <c r="AB31">
        <v>39.510120000000001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38.6616</v>
      </c>
      <c r="AH31">
        <v>152.94049999999999</v>
      </c>
      <c r="AI31">
        <v>0</v>
      </c>
      <c r="AJ31">
        <v>0</v>
      </c>
      <c r="AK31">
        <v>51.394500000000001</v>
      </c>
      <c r="AL31">
        <v>82.501999999999995</v>
      </c>
      <c r="AM31">
        <v>0</v>
      </c>
      <c r="AN31">
        <v>1.07128</v>
      </c>
      <c r="AO31">
        <v>26.46</v>
      </c>
      <c r="AP31">
        <v>12.169499999999999</v>
      </c>
      <c r="AQ31">
        <v>0</v>
      </c>
      <c r="AR31">
        <v>24.288</v>
      </c>
      <c r="AS31">
        <v>32.822879999999998</v>
      </c>
      <c r="AT31">
        <v>20.001799999999999</v>
      </c>
      <c r="AU31">
        <v>0</v>
      </c>
      <c r="AV31">
        <v>21.524999999999999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3214.3598300000003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64.617000000000004</v>
      </c>
      <c r="H32">
        <v>0</v>
      </c>
      <c r="I32">
        <v>0</v>
      </c>
      <c r="J32">
        <v>80.007999999999996</v>
      </c>
      <c r="K32">
        <v>686.77995699999997</v>
      </c>
      <c r="L32">
        <v>435.435</v>
      </c>
      <c r="M32">
        <v>92</v>
      </c>
      <c r="N32">
        <v>118.125</v>
      </c>
      <c r="O32">
        <v>123.66562500000001</v>
      </c>
      <c r="P32">
        <v>139.3125</v>
      </c>
      <c r="Q32">
        <v>17.13</v>
      </c>
      <c r="R32">
        <v>21.196097999999999</v>
      </c>
      <c r="S32">
        <v>26.390910000000002</v>
      </c>
      <c r="T32">
        <v>0</v>
      </c>
      <c r="U32">
        <v>416.25</v>
      </c>
      <c r="V32">
        <v>14.253199</v>
      </c>
      <c r="W32">
        <v>38.89</v>
      </c>
      <c r="X32">
        <v>147.515625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38.6616</v>
      </c>
      <c r="AH32">
        <v>152.94049999999999</v>
      </c>
      <c r="AI32">
        <v>0</v>
      </c>
      <c r="AJ32">
        <v>0</v>
      </c>
      <c r="AK32">
        <v>51.394500000000001</v>
      </c>
      <c r="AL32">
        <v>82.501999999999995</v>
      </c>
      <c r="AM32">
        <v>0</v>
      </c>
      <c r="AN32">
        <v>1.07128</v>
      </c>
      <c r="AO32">
        <v>26.46</v>
      </c>
      <c r="AP32">
        <v>12.169499999999999</v>
      </c>
      <c r="AQ32">
        <v>0</v>
      </c>
      <c r="AR32">
        <v>24.288</v>
      </c>
      <c r="AS32">
        <v>17.4876</v>
      </c>
      <c r="AT32">
        <v>20.001799999999999</v>
      </c>
      <c r="AU32">
        <v>0</v>
      </c>
      <c r="AV32">
        <v>21.524999999999999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3199.0245500000001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64.073999999999998</v>
      </c>
      <c r="H33">
        <v>0</v>
      </c>
      <c r="I33">
        <v>0</v>
      </c>
      <c r="J33">
        <v>80.007999999999996</v>
      </c>
      <c r="K33">
        <v>686.77995699999997</v>
      </c>
      <c r="L33">
        <v>435.435</v>
      </c>
      <c r="M33">
        <v>92</v>
      </c>
      <c r="N33">
        <v>118.125</v>
      </c>
      <c r="O33">
        <v>123.66562500000001</v>
      </c>
      <c r="P33">
        <v>139.3125</v>
      </c>
      <c r="Q33">
        <v>17.13</v>
      </c>
      <c r="R33">
        <v>21.196097999999999</v>
      </c>
      <c r="S33">
        <v>26.390910000000002</v>
      </c>
      <c r="T33">
        <v>0</v>
      </c>
      <c r="U33">
        <v>402.75</v>
      </c>
      <c r="V33">
        <v>14.253199</v>
      </c>
      <c r="W33">
        <v>38.89</v>
      </c>
      <c r="X33">
        <v>147.515625</v>
      </c>
      <c r="Y33">
        <v>0</v>
      </c>
      <c r="Z33">
        <v>6.5208000000000004</v>
      </c>
      <c r="AA33">
        <v>14.04936</v>
      </c>
      <c r="AB33">
        <v>39.510120000000001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38.6616</v>
      </c>
      <c r="AH33">
        <v>152.94049999999999</v>
      </c>
      <c r="AI33">
        <v>0</v>
      </c>
      <c r="AJ33">
        <v>0</v>
      </c>
      <c r="AK33">
        <v>51.394500000000001</v>
      </c>
      <c r="AL33">
        <v>82.501999999999995</v>
      </c>
      <c r="AM33">
        <v>0</v>
      </c>
      <c r="AN33">
        <v>1.07128</v>
      </c>
      <c r="AO33">
        <v>26.46</v>
      </c>
      <c r="AP33">
        <v>12.169499999999999</v>
      </c>
      <c r="AQ33">
        <v>0</v>
      </c>
      <c r="AR33">
        <v>24.288</v>
      </c>
      <c r="AS33">
        <v>15.469799999999999</v>
      </c>
      <c r="AT33">
        <v>20.001799999999999</v>
      </c>
      <c r="AU33">
        <v>0</v>
      </c>
      <c r="AV33">
        <v>21.524999999999999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3168.9681099999998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64.073999999999998</v>
      </c>
      <c r="H34">
        <v>0</v>
      </c>
      <c r="I34">
        <v>0</v>
      </c>
      <c r="J34">
        <v>80.007999999999996</v>
      </c>
      <c r="K34">
        <v>686.77995699999997</v>
      </c>
      <c r="L34">
        <v>435.435</v>
      </c>
      <c r="M34">
        <v>92</v>
      </c>
      <c r="N34">
        <v>118.125</v>
      </c>
      <c r="O34">
        <v>123.66562500000001</v>
      </c>
      <c r="P34">
        <v>139.3125</v>
      </c>
      <c r="Q34">
        <v>17.13</v>
      </c>
      <c r="R34">
        <v>21.196097999999999</v>
      </c>
      <c r="S34">
        <v>26.390910000000002</v>
      </c>
      <c r="T34">
        <v>0</v>
      </c>
      <c r="U34">
        <v>389.25</v>
      </c>
      <c r="V34">
        <v>14.253199</v>
      </c>
      <c r="W34">
        <v>38.89</v>
      </c>
      <c r="X34">
        <v>147.515625</v>
      </c>
      <c r="Y34">
        <v>0</v>
      </c>
      <c r="Z34">
        <v>6.5208000000000004</v>
      </c>
      <c r="AA34">
        <v>14.04936</v>
      </c>
      <c r="AB34">
        <v>39.510120000000001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38.6616</v>
      </c>
      <c r="AH34">
        <v>152.94049999999999</v>
      </c>
      <c r="AI34">
        <v>0</v>
      </c>
      <c r="AJ34">
        <v>0</v>
      </c>
      <c r="AK34">
        <v>51.394500000000001</v>
      </c>
      <c r="AL34">
        <v>82.501999999999995</v>
      </c>
      <c r="AM34">
        <v>0</v>
      </c>
      <c r="AN34">
        <v>1.07128</v>
      </c>
      <c r="AO34">
        <v>26.46</v>
      </c>
      <c r="AP34">
        <v>12.169499999999999</v>
      </c>
      <c r="AQ34">
        <v>0</v>
      </c>
      <c r="AR34">
        <v>24.288</v>
      </c>
      <c r="AS34">
        <v>15.469799999999999</v>
      </c>
      <c r="AT34">
        <v>20.001799999999999</v>
      </c>
      <c r="AU34">
        <v>0</v>
      </c>
      <c r="AV34">
        <v>21.524999999999999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3155.4681099999998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64.073999999999998</v>
      </c>
      <c r="H35">
        <v>0</v>
      </c>
      <c r="I35">
        <v>0</v>
      </c>
      <c r="J35">
        <v>80.007999999999996</v>
      </c>
      <c r="K35">
        <v>686.77995699999997</v>
      </c>
      <c r="L35">
        <v>435.435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21.196097999999999</v>
      </c>
      <c r="S35">
        <v>26.390910000000002</v>
      </c>
      <c r="T35">
        <v>0</v>
      </c>
      <c r="U35">
        <v>375.75</v>
      </c>
      <c r="V35">
        <v>14.253199</v>
      </c>
      <c r="W35">
        <v>39.19</v>
      </c>
      <c r="X35">
        <v>147.515625</v>
      </c>
      <c r="Y35">
        <v>0</v>
      </c>
      <c r="Z35">
        <v>6.5208000000000004</v>
      </c>
      <c r="AA35">
        <v>14.04936</v>
      </c>
      <c r="AB35">
        <v>39.510120000000001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38.6616</v>
      </c>
      <c r="AH35">
        <v>152.94049999999999</v>
      </c>
      <c r="AI35">
        <v>0</v>
      </c>
      <c r="AJ35">
        <v>0</v>
      </c>
      <c r="AK35">
        <v>51.394500000000001</v>
      </c>
      <c r="AL35">
        <v>82.501999999999995</v>
      </c>
      <c r="AM35">
        <v>0</v>
      </c>
      <c r="AN35">
        <v>1.07128</v>
      </c>
      <c r="AO35">
        <v>26.46</v>
      </c>
      <c r="AP35">
        <v>12.169499999999999</v>
      </c>
      <c r="AQ35">
        <v>0</v>
      </c>
      <c r="AR35">
        <v>24.288</v>
      </c>
      <c r="AS35">
        <v>15.469799999999999</v>
      </c>
      <c r="AT35">
        <v>20.001799999999999</v>
      </c>
      <c r="AU35">
        <v>0</v>
      </c>
      <c r="AV35">
        <v>21.524999999999999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3145.12311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64.073999999999998</v>
      </c>
      <c r="H36">
        <v>0</v>
      </c>
      <c r="I36">
        <v>0</v>
      </c>
      <c r="J36">
        <v>80.007999999999996</v>
      </c>
      <c r="K36">
        <v>686.77995699999997</v>
      </c>
      <c r="L36">
        <v>435.435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21.196097999999999</v>
      </c>
      <c r="S36">
        <v>26.390910000000002</v>
      </c>
      <c r="T36">
        <v>0</v>
      </c>
      <c r="U36">
        <v>375.75</v>
      </c>
      <c r="V36">
        <v>14.253199</v>
      </c>
      <c r="W36">
        <v>39.19</v>
      </c>
      <c r="X36">
        <v>147.515625</v>
      </c>
      <c r="Y36">
        <v>0</v>
      </c>
      <c r="Z36">
        <v>6.5208000000000004</v>
      </c>
      <c r="AA36">
        <v>14.04936</v>
      </c>
      <c r="AB36">
        <v>39.510120000000001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38.6616</v>
      </c>
      <c r="AH36">
        <v>152.94049999999999</v>
      </c>
      <c r="AI36">
        <v>0</v>
      </c>
      <c r="AJ36">
        <v>0</v>
      </c>
      <c r="AK36">
        <v>51.394500000000001</v>
      </c>
      <c r="AL36">
        <v>83.082999999999998</v>
      </c>
      <c r="AM36">
        <v>0</v>
      </c>
      <c r="AN36">
        <v>1.07128</v>
      </c>
      <c r="AO36">
        <v>26.46</v>
      </c>
      <c r="AP36">
        <v>12.169499999999999</v>
      </c>
      <c r="AQ36">
        <v>0</v>
      </c>
      <c r="AR36">
        <v>24.288</v>
      </c>
      <c r="AS36">
        <v>15.469799999999999</v>
      </c>
      <c r="AT36">
        <v>20.001799999999999</v>
      </c>
      <c r="AU36">
        <v>0</v>
      </c>
      <c r="AV36">
        <v>21.524999999999999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3145.7041100000001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64.073999999999998</v>
      </c>
      <c r="H37">
        <v>0</v>
      </c>
      <c r="I37">
        <v>0</v>
      </c>
      <c r="J37">
        <v>80.007999999999996</v>
      </c>
      <c r="K37">
        <v>686.77995699999997</v>
      </c>
      <c r="L37">
        <v>435.435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21.196097999999999</v>
      </c>
      <c r="S37">
        <v>26.390910000000002</v>
      </c>
      <c r="T37">
        <v>0</v>
      </c>
      <c r="U37">
        <v>375.75</v>
      </c>
      <c r="V37">
        <v>14.253199</v>
      </c>
      <c r="W37">
        <v>40.090000000000003</v>
      </c>
      <c r="X37">
        <v>147.515625</v>
      </c>
      <c r="Y37">
        <v>0</v>
      </c>
      <c r="Z37">
        <v>6.5208000000000004</v>
      </c>
      <c r="AA37">
        <v>0</v>
      </c>
      <c r="AB37">
        <v>39.510120000000001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38.6616</v>
      </c>
      <c r="AH37">
        <v>152.94049999999999</v>
      </c>
      <c r="AI37">
        <v>0</v>
      </c>
      <c r="AJ37">
        <v>0</v>
      </c>
      <c r="AK37">
        <v>51.394500000000001</v>
      </c>
      <c r="AL37">
        <v>83.082999999999998</v>
      </c>
      <c r="AM37">
        <v>0</v>
      </c>
      <c r="AN37">
        <v>1.07128</v>
      </c>
      <c r="AO37">
        <v>26.46</v>
      </c>
      <c r="AP37">
        <v>12.169499999999999</v>
      </c>
      <c r="AQ37">
        <v>0</v>
      </c>
      <c r="AR37">
        <v>24.288</v>
      </c>
      <c r="AS37">
        <v>15.469799999999999</v>
      </c>
      <c r="AT37">
        <v>20.001799999999999</v>
      </c>
      <c r="AU37">
        <v>0</v>
      </c>
      <c r="AV37">
        <v>21.524999999999999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3132.5547500000002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64.073999999999998</v>
      </c>
      <c r="H38">
        <v>0</v>
      </c>
      <c r="I38">
        <v>0</v>
      </c>
      <c r="J38">
        <v>80.007999999999996</v>
      </c>
      <c r="K38">
        <v>686.77995699999997</v>
      </c>
      <c r="L38">
        <v>435.435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21.196097999999999</v>
      </c>
      <c r="S38">
        <v>26.390910000000002</v>
      </c>
      <c r="T38">
        <v>0</v>
      </c>
      <c r="U38">
        <v>375.75</v>
      </c>
      <c r="V38">
        <v>14.253199</v>
      </c>
      <c r="W38">
        <v>40.090000000000003</v>
      </c>
      <c r="X38">
        <v>147.515625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38.6616</v>
      </c>
      <c r="AH38">
        <v>152.94049999999999</v>
      </c>
      <c r="AI38">
        <v>0</v>
      </c>
      <c r="AJ38">
        <v>0</v>
      </c>
      <c r="AK38">
        <v>51.394500000000001</v>
      </c>
      <c r="AL38">
        <v>83.082999999999998</v>
      </c>
      <c r="AM38">
        <v>0</v>
      </c>
      <c r="AN38">
        <v>1.07128</v>
      </c>
      <c r="AO38">
        <v>26.46</v>
      </c>
      <c r="AP38">
        <v>12.169499999999999</v>
      </c>
      <c r="AQ38">
        <v>0</v>
      </c>
      <c r="AR38">
        <v>48.576000000000001</v>
      </c>
      <c r="AS38">
        <v>15.469799999999999</v>
      </c>
      <c r="AT38">
        <v>20.001799999999999</v>
      </c>
      <c r="AU38">
        <v>0</v>
      </c>
      <c r="AV38">
        <v>21.524999999999999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3156.8427500000003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62.988</v>
      </c>
      <c r="H39">
        <v>0</v>
      </c>
      <c r="I39">
        <v>0</v>
      </c>
      <c r="J39">
        <v>80.007999999999996</v>
      </c>
      <c r="K39">
        <v>686.77995699999997</v>
      </c>
      <c r="L39">
        <v>435.435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21.196097999999999</v>
      </c>
      <c r="S39">
        <v>26.390910000000002</v>
      </c>
      <c r="T39">
        <v>0</v>
      </c>
      <c r="U39">
        <v>375.75</v>
      </c>
      <c r="V39">
        <v>14.253199</v>
      </c>
      <c r="W39">
        <v>41.29</v>
      </c>
      <c r="X39">
        <v>147.515625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38.6616</v>
      </c>
      <c r="AH39">
        <v>152.94049999999999</v>
      </c>
      <c r="AI39">
        <v>0</v>
      </c>
      <c r="AJ39">
        <v>0</v>
      </c>
      <c r="AK39">
        <v>51.394500000000001</v>
      </c>
      <c r="AL39">
        <v>83.082999999999998</v>
      </c>
      <c r="AM39">
        <v>0</v>
      </c>
      <c r="AN39">
        <v>1.07128</v>
      </c>
      <c r="AO39">
        <v>26.46</v>
      </c>
      <c r="AP39">
        <v>12.169499999999999</v>
      </c>
      <c r="AQ39">
        <v>0</v>
      </c>
      <c r="AR39">
        <v>48.576000000000001</v>
      </c>
      <c r="AS39">
        <v>15.469799999999999</v>
      </c>
      <c r="AT39">
        <v>20.001799999999999</v>
      </c>
      <c r="AU39">
        <v>0</v>
      </c>
      <c r="AV39">
        <v>21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3156.4317499999997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62.988</v>
      </c>
      <c r="H40">
        <v>0</v>
      </c>
      <c r="I40">
        <v>0</v>
      </c>
      <c r="J40">
        <v>80.007999999999996</v>
      </c>
      <c r="K40">
        <v>686.77995699999997</v>
      </c>
      <c r="L40">
        <v>435.435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21.196097999999999</v>
      </c>
      <c r="S40">
        <v>26.390910000000002</v>
      </c>
      <c r="T40">
        <v>0</v>
      </c>
      <c r="U40">
        <v>375.75</v>
      </c>
      <c r="V40">
        <v>14.253199</v>
      </c>
      <c r="W40">
        <v>41.29</v>
      </c>
      <c r="X40">
        <v>147.515625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38.6616</v>
      </c>
      <c r="AH40">
        <v>152.94049999999999</v>
      </c>
      <c r="AI40">
        <v>0</v>
      </c>
      <c r="AJ40">
        <v>0</v>
      </c>
      <c r="AK40">
        <v>51.394500000000001</v>
      </c>
      <c r="AL40">
        <v>83.082999999999998</v>
      </c>
      <c r="AM40">
        <v>0</v>
      </c>
      <c r="AN40">
        <v>1.07128</v>
      </c>
      <c r="AO40">
        <v>26.46</v>
      </c>
      <c r="AP40">
        <v>12.169499999999999</v>
      </c>
      <c r="AQ40">
        <v>0</v>
      </c>
      <c r="AR40">
        <v>24.288</v>
      </c>
      <c r="AS40">
        <v>15.469799999999999</v>
      </c>
      <c r="AT40">
        <v>20.001799999999999</v>
      </c>
      <c r="AU40">
        <v>0</v>
      </c>
      <c r="AV40">
        <v>21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3132.1437499999997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62.988</v>
      </c>
      <c r="H41">
        <v>0</v>
      </c>
      <c r="I41">
        <v>0</v>
      </c>
      <c r="J41">
        <v>80.007999999999996</v>
      </c>
      <c r="K41">
        <v>686.77995699999997</v>
      </c>
      <c r="L41">
        <v>435.435</v>
      </c>
      <c r="M41">
        <v>92</v>
      </c>
      <c r="N41">
        <v>118.125</v>
      </c>
      <c r="O41">
        <v>123.66562500000001</v>
      </c>
      <c r="P41">
        <v>139.3125</v>
      </c>
      <c r="Q41">
        <v>19.984999999999999</v>
      </c>
      <c r="R41">
        <v>21.196097999999999</v>
      </c>
      <c r="S41">
        <v>26.390910000000002</v>
      </c>
      <c r="T41">
        <v>0</v>
      </c>
      <c r="U41">
        <v>375.75</v>
      </c>
      <c r="V41">
        <v>14.253199</v>
      </c>
      <c r="W41">
        <v>41.29</v>
      </c>
      <c r="X41">
        <v>147.515625</v>
      </c>
      <c r="Y41">
        <v>0</v>
      </c>
      <c r="Z41">
        <v>6.5208000000000004</v>
      </c>
      <c r="AA41">
        <v>0</v>
      </c>
      <c r="AB41">
        <v>39.510120000000001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38.6616</v>
      </c>
      <c r="AH41">
        <v>152.94049999999999</v>
      </c>
      <c r="AI41">
        <v>0</v>
      </c>
      <c r="AJ41">
        <v>0</v>
      </c>
      <c r="AK41">
        <v>51.394500000000001</v>
      </c>
      <c r="AL41">
        <v>83.082999999999998</v>
      </c>
      <c r="AM41">
        <v>0</v>
      </c>
      <c r="AN41">
        <v>1.07128</v>
      </c>
      <c r="AO41">
        <v>26.46</v>
      </c>
      <c r="AP41">
        <v>12.169499999999999</v>
      </c>
      <c r="AQ41">
        <v>0</v>
      </c>
      <c r="AR41">
        <v>23.184000000000001</v>
      </c>
      <c r="AS41">
        <v>14.7972</v>
      </c>
      <c r="AT41">
        <v>20.001799999999999</v>
      </c>
      <c r="AU41">
        <v>0</v>
      </c>
      <c r="AV41">
        <v>21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3130.36715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62.988</v>
      </c>
      <c r="H42">
        <v>0</v>
      </c>
      <c r="I42">
        <v>0</v>
      </c>
      <c r="J42">
        <v>80.007999999999996</v>
      </c>
      <c r="K42">
        <v>686.77995699999997</v>
      </c>
      <c r="L42">
        <v>435.435</v>
      </c>
      <c r="M42">
        <v>92</v>
      </c>
      <c r="N42">
        <v>118.125</v>
      </c>
      <c r="O42">
        <v>123.66562500000001</v>
      </c>
      <c r="P42">
        <v>139.3125</v>
      </c>
      <c r="Q42">
        <v>19.984999999999999</v>
      </c>
      <c r="R42">
        <v>21.196097999999999</v>
      </c>
      <c r="S42">
        <v>26.390910000000002</v>
      </c>
      <c r="T42">
        <v>0</v>
      </c>
      <c r="U42">
        <v>375.75</v>
      </c>
      <c r="V42">
        <v>14.253199</v>
      </c>
      <c r="W42">
        <v>41.29</v>
      </c>
      <c r="X42">
        <v>147.515625</v>
      </c>
      <c r="Y42">
        <v>0</v>
      </c>
      <c r="Z42">
        <v>6.5208000000000004</v>
      </c>
      <c r="AA42">
        <v>0</v>
      </c>
      <c r="AB42">
        <v>39.510120000000001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38.6616</v>
      </c>
      <c r="AH42">
        <v>152.94049999999999</v>
      </c>
      <c r="AI42">
        <v>0</v>
      </c>
      <c r="AJ42">
        <v>0</v>
      </c>
      <c r="AK42">
        <v>51.394500000000001</v>
      </c>
      <c r="AL42">
        <v>83.082999999999998</v>
      </c>
      <c r="AM42">
        <v>0</v>
      </c>
      <c r="AN42">
        <v>1.07128</v>
      </c>
      <c r="AO42">
        <v>26.46</v>
      </c>
      <c r="AP42">
        <v>12.169499999999999</v>
      </c>
      <c r="AQ42">
        <v>0</v>
      </c>
      <c r="AR42">
        <v>23.184000000000001</v>
      </c>
      <c r="AS42">
        <v>14.7972</v>
      </c>
      <c r="AT42">
        <v>20.001799999999999</v>
      </c>
      <c r="AU42">
        <v>0</v>
      </c>
      <c r="AV42">
        <v>21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3130.36715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62.988</v>
      </c>
      <c r="H43">
        <v>0</v>
      </c>
      <c r="I43">
        <v>0</v>
      </c>
      <c r="J43">
        <v>80.007999999999996</v>
      </c>
      <c r="K43">
        <v>686.77995699999997</v>
      </c>
      <c r="L43">
        <v>435.435</v>
      </c>
      <c r="M43">
        <v>92</v>
      </c>
      <c r="N43">
        <v>118.125</v>
      </c>
      <c r="O43">
        <v>123.66562500000001</v>
      </c>
      <c r="P43">
        <v>139.3125</v>
      </c>
      <c r="Q43">
        <v>19.984999999999999</v>
      </c>
      <c r="R43">
        <v>21.196097999999999</v>
      </c>
      <c r="S43">
        <v>26.390910000000002</v>
      </c>
      <c r="T43">
        <v>0</v>
      </c>
      <c r="U43">
        <v>375.75</v>
      </c>
      <c r="V43">
        <v>14.253199</v>
      </c>
      <c r="W43">
        <v>41.29</v>
      </c>
      <c r="X43">
        <v>147.515625</v>
      </c>
      <c r="Y43">
        <v>0</v>
      </c>
      <c r="Z43">
        <v>6.5208000000000004</v>
      </c>
      <c r="AA43">
        <v>0</v>
      </c>
      <c r="AB43">
        <v>39.510120000000001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38.6616</v>
      </c>
      <c r="AH43">
        <v>152.94049999999999</v>
      </c>
      <c r="AI43">
        <v>0</v>
      </c>
      <c r="AJ43">
        <v>0</v>
      </c>
      <c r="AK43">
        <v>51.394500000000001</v>
      </c>
      <c r="AL43">
        <v>83.082999999999998</v>
      </c>
      <c r="AM43">
        <v>0</v>
      </c>
      <c r="AN43">
        <v>1.07128</v>
      </c>
      <c r="AO43">
        <v>26.46</v>
      </c>
      <c r="AP43">
        <v>12.169499999999999</v>
      </c>
      <c r="AQ43">
        <v>0</v>
      </c>
      <c r="AR43">
        <v>23.184000000000001</v>
      </c>
      <c r="AS43">
        <v>14.7972</v>
      </c>
      <c r="AT43">
        <v>20.001799999999999</v>
      </c>
      <c r="AU43">
        <v>0</v>
      </c>
      <c r="AV43">
        <v>20.475000000000001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3129.8421499999999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62.988</v>
      </c>
      <c r="H44">
        <v>0</v>
      </c>
      <c r="I44">
        <v>0</v>
      </c>
      <c r="J44">
        <v>80.007999999999996</v>
      </c>
      <c r="K44">
        <v>686.77995699999997</v>
      </c>
      <c r="L44">
        <v>435.435</v>
      </c>
      <c r="M44">
        <v>92</v>
      </c>
      <c r="N44">
        <v>118.125</v>
      </c>
      <c r="O44">
        <v>123.66562500000001</v>
      </c>
      <c r="P44">
        <v>139.3125</v>
      </c>
      <c r="Q44">
        <v>19.984999999999999</v>
      </c>
      <c r="R44">
        <v>21.196097999999999</v>
      </c>
      <c r="S44">
        <v>26.390910000000002</v>
      </c>
      <c r="T44">
        <v>0</v>
      </c>
      <c r="U44">
        <v>375.75</v>
      </c>
      <c r="V44">
        <v>14.253199</v>
      </c>
      <c r="W44">
        <v>41.29</v>
      </c>
      <c r="X44">
        <v>147.515625</v>
      </c>
      <c r="Y44">
        <v>0</v>
      </c>
      <c r="Z44">
        <v>6.5208000000000004</v>
      </c>
      <c r="AA44">
        <v>0</v>
      </c>
      <c r="AB44">
        <v>39.510120000000001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38.6616</v>
      </c>
      <c r="AH44">
        <v>152.94049999999999</v>
      </c>
      <c r="AI44">
        <v>0</v>
      </c>
      <c r="AJ44">
        <v>0</v>
      </c>
      <c r="AK44">
        <v>51.394500000000001</v>
      </c>
      <c r="AL44">
        <v>83.082999999999998</v>
      </c>
      <c r="AM44">
        <v>0</v>
      </c>
      <c r="AN44">
        <v>1.07128</v>
      </c>
      <c r="AO44">
        <v>26.46</v>
      </c>
      <c r="AP44">
        <v>12.169499999999999</v>
      </c>
      <c r="AQ44">
        <v>0</v>
      </c>
      <c r="AR44">
        <v>23.184000000000001</v>
      </c>
      <c r="AS44">
        <v>14.7972</v>
      </c>
      <c r="AT44">
        <v>20.001799999999999</v>
      </c>
      <c r="AU44">
        <v>0</v>
      </c>
      <c r="AV44">
        <v>20.475000000000001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3129.8421499999999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62.988</v>
      </c>
      <c r="H45">
        <v>0</v>
      </c>
      <c r="I45">
        <v>0</v>
      </c>
      <c r="J45">
        <v>80.007999999999996</v>
      </c>
      <c r="K45">
        <v>686.77995699999997</v>
      </c>
      <c r="L45">
        <v>435.435</v>
      </c>
      <c r="M45">
        <v>92</v>
      </c>
      <c r="N45">
        <v>118.125</v>
      </c>
      <c r="O45">
        <v>123.66562500000001</v>
      </c>
      <c r="P45">
        <v>139.3125</v>
      </c>
      <c r="Q45">
        <v>19.984999999999999</v>
      </c>
      <c r="R45">
        <v>21.196097999999999</v>
      </c>
      <c r="S45">
        <v>26.390910000000002</v>
      </c>
      <c r="T45">
        <v>0</v>
      </c>
      <c r="U45">
        <v>375.75</v>
      </c>
      <c r="V45">
        <v>14.253199</v>
      </c>
      <c r="W45">
        <v>41.29</v>
      </c>
      <c r="X45">
        <v>147.515625</v>
      </c>
      <c r="Y45">
        <v>0</v>
      </c>
      <c r="Z45">
        <v>6.5208000000000004</v>
      </c>
      <c r="AA45">
        <v>0</v>
      </c>
      <c r="AB45">
        <v>39.510120000000001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38.6616</v>
      </c>
      <c r="AH45">
        <v>152.94049999999999</v>
      </c>
      <c r="AI45">
        <v>0</v>
      </c>
      <c r="AJ45">
        <v>0</v>
      </c>
      <c r="AK45">
        <v>51.394500000000001</v>
      </c>
      <c r="AL45">
        <v>83.082999999999998</v>
      </c>
      <c r="AM45">
        <v>0</v>
      </c>
      <c r="AN45">
        <v>1.07128</v>
      </c>
      <c r="AO45">
        <v>26.46</v>
      </c>
      <c r="AP45">
        <v>10.119899999999999</v>
      </c>
      <c r="AQ45">
        <v>0</v>
      </c>
      <c r="AR45">
        <v>23.184000000000001</v>
      </c>
      <c r="AS45">
        <v>14.7972</v>
      </c>
      <c r="AT45">
        <v>20.001799999999999</v>
      </c>
      <c r="AU45">
        <v>0</v>
      </c>
      <c r="AV45">
        <v>19.95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3127.26755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62.988</v>
      </c>
      <c r="H46">
        <v>0</v>
      </c>
      <c r="I46">
        <v>0</v>
      </c>
      <c r="J46">
        <v>80.007999999999996</v>
      </c>
      <c r="K46">
        <v>686.77995699999997</v>
      </c>
      <c r="L46">
        <v>435.435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21.196097999999999</v>
      </c>
      <c r="S46">
        <v>26.390910000000002</v>
      </c>
      <c r="T46">
        <v>0</v>
      </c>
      <c r="U46">
        <v>375.75</v>
      </c>
      <c r="V46">
        <v>14.253199</v>
      </c>
      <c r="W46">
        <v>41.29</v>
      </c>
      <c r="X46">
        <v>147.515625</v>
      </c>
      <c r="Y46">
        <v>0</v>
      </c>
      <c r="Z46">
        <v>6.5208000000000004</v>
      </c>
      <c r="AA46">
        <v>0</v>
      </c>
      <c r="AB46">
        <v>39.510120000000001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38.6616</v>
      </c>
      <c r="AH46">
        <v>152.94049999999999</v>
      </c>
      <c r="AI46">
        <v>0</v>
      </c>
      <c r="AJ46">
        <v>0</v>
      </c>
      <c r="AK46">
        <v>51.394500000000001</v>
      </c>
      <c r="AL46">
        <v>83.082999999999998</v>
      </c>
      <c r="AM46">
        <v>0</v>
      </c>
      <c r="AN46">
        <v>1.07128</v>
      </c>
      <c r="AO46">
        <v>26.46</v>
      </c>
      <c r="AP46">
        <v>10.119899999999999</v>
      </c>
      <c r="AQ46">
        <v>0</v>
      </c>
      <c r="AR46">
        <v>23.184000000000001</v>
      </c>
      <c r="AS46">
        <v>14.7972</v>
      </c>
      <c r="AT46">
        <v>20.001799999999999</v>
      </c>
      <c r="AU46">
        <v>0</v>
      </c>
      <c r="AV46">
        <v>19.95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3127.26755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62.988</v>
      </c>
      <c r="H47">
        <v>0</v>
      </c>
      <c r="I47">
        <v>0</v>
      </c>
      <c r="J47">
        <v>80.007999999999996</v>
      </c>
      <c r="K47">
        <v>686.77995699999997</v>
      </c>
      <c r="L47">
        <v>435.435</v>
      </c>
      <c r="M47">
        <v>92</v>
      </c>
      <c r="N47">
        <v>118.125</v>
      </c>
      <c r="O47">
        <v>123.66562500000001</v>
      </c>
      <c r="P47">
        <v>139.3125</v>
      </c>
      <c r="Q47">
        <v>19.984999999999999</v>
      </c>
      <c r="R47">
        <v>21.196097999999999</v>
      </c>
      <c r="S47">
        <v>26.390910000000002</v>
      </c>
      <c r="T47">
        <v>0</v>
      </c>
      <c r="U47">
        <v>375.75</v>
      </c>
      <c r="V47">
        <v>14.253199</v>
      </c>
      <c r="W47">
        <v>41.29</v>
      </c>
      <c r="X47">
        <v>147.515625</v>
      </c>
      <c r="Y47">
        <v>0</v>
      </c>
      <c r="Z47">
        <v>6.5208000000000004</v>
      </c>
      <c r="AA47">
        <v>0</v>
      </c>
      <c r="AB47">
        <v>39.510120000000001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38.6616</v>
      </c>
      <c r="AH47">
        <v>152.94049999999999</v>
      </c>
      <c r="AI47">
        <v>0</v>
      </c>
      <c r="AJ47">
        <v>0</v>
      </c>
      <c r="AK47">
        <v>51.394500000000001</v>
      </c>
      <c r="AL47">
        <v>83.082999999999998</v>
      </c>
      <c r="AM47">
        <v>0</v>
      </c>
      <c r="AN47">
        <v>1.07128</v>
      </c>
      <c r="AO47">
        <v>26.46</v>
      </c>
      <c r="AP47">
        <v>10.119899999999999</v>
      </c>
      <c r="AQ47">
        <v>0</v>
      </c>
      <c r="AR47">
        <v>23.184000000000001</v>
      </c>
      <c r="AS47">
        <v>14.7972</v>
      </c>
      <c r="AT47">
        <v>20.001799999999999</v>
      </c>
      <c r="AU47">
        <v>0</v>
      </c>
      <c r="AV47">
        <v>19.95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3127.26755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62.988</v>
      </c>
      <c r="H48">
        <v>0</v>
      </c>
      <c r="I48">
        <v>0</v>
      </c>
      <c r="J48">
        <v>80.007999999999996</v>
      </c>
      <c r="K48">
        <v>686.77995699999997</v>
      </c>
      <c r="L48">
        <v>435.435</v>
      </c>
      <c r="M48">
        <v>92</v>
      </c>
      <c r="N48">
        <v>118.125</v>
      </c>
      <c r="O48">
        <v>123.66562500000001</v>
      </c>
      <c r="P48">
        <v>139.3125</v>
      </c>
      <c r="Q48">
        <v>19.984999999999999</v>
      </c>
      <c r="R48">
        <v>21.196097999999999</v>
      </c>
      <c r="S48">
        <v>26.390910000000002</v>
      </c>
      <c r="T48">
        <v>0</v>
      </c>
      <c r="U48">
        <v>375.75</v>
      </c>
      <c r="V48">
        <v>14.253199</v>
      </c>
      <c r="W48">
        <v>41.29</v>
      </c>
      <c r="X48">
        <v>147.515625</v>
      </c>
      <c r="Y48">
        <v>0</v>
      </c>
      <c r="Z48">
        <v>6.5208000000000004</v>
      </c>
      <c r="AA48">
        <v>0</v>
      </c>
      <c r="AB48">
        <v>39.510120000000001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38.6616</v>
      </c>
      <c r="AH48">
        <v>152.94049999999999</v>
      </c>
      <c r="AI48">
        <v>0</v>
      </c>
      <c r="AJ48">
        <v>0</v>
      </c>
      <c r="AK48">
        <v>51.394500000000001</v>
      </c>
      <c r="AL48">
        <v>83.082999999999998</v>
      </c>
      <c r="AM48">
        <v>0</v>
      </c>
      <c r="AN48">
        <v>1.07128</v>
      </c>
      <c r="AO48">
        <v>26.46</v>
      </c>
      <c r="AP48">
        <v>10.119899999999999</v>
      </c>
      <c r="AQ48">
        <v>0</v>
      </c>
      <c r="AR48">
        <v>23.184000000000001</v>
      </c>
      <c r="AS48">
        <v>14.7972</v>
      </c>
      <c r="AT48">
        <v>20.001799999999999</v>
      </c>
      <c r="AU48">
        <v>0</v>
      </c>
      <c r="AV48">
        <v>19.95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3127.26755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62.988</v>
      </c>
      <c r="H49">
        <v>0</v>
      </c>
      <c r="I49">
        <v>0</v>
      </c>
      <c r="J49">
        <v>80.007999999999996</v>
      </c>
      <c r="K49">
        <v>686.77995699999997</v>
      </c>
      <c r="L49">
        <v>435.435</v>
      </c>
      <c r="M49">
        <v>92</v>
      </c>
      <c r="N49">
        <v>118.125</v>
      </c>
      <c r="O49">
        <v>123.66562500000001</v>
      </c>
      <c r="P49">
        <v>139.3125</v>
      </c>
      <c r="Q49">
        <v>19.984999999999999</v>
      </c>
      <c r="R49">
        <v>21.196097999999999</v>
      </c>
      <c r="S49">
        <v>26.390910000000002</v>
      </c>
      <c r="T49">
        <v>0</v>
      </c>
      <c r="U49">
        <v>375.75</v>
      </c>
      <c r="V49">
        <v>14.253199</v>
      </c>
      <c r="W49">
        <v>41.29</v>
      </c>
      <c r="X49">
        <v>147.515625</v>
      </c>
      <c r="Y49">
        <v>0</v>
      </c>
      <c r="Z49">
        <v>6.5208000000000004</v>
      </c>
      <c r="AA49">
        <v>0</v>
      </c>
      <c r="AB49">
        <v>39.510120000000001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38.6616</v>
      </c>
      <c r="AH49">
        <v>152.94049999999999</v>
      </c>
      <c r="AI49">
        <v>0</v>
      </c>
      <c r="AJ49">
        <v>0</v>
      </c>
      <c r="AK49">
        <v>51.394500000000001</v>
      </c>
      <c r="AL49">
        <v>83.082999999999998</v>
      </c>
      <c r="AM49">
        <v>0</v>
      </c>
      <c r="AN49">
        <v>1.07128</v>
      </c>
      <c r="AO49">
        <v>26.46</v>
      </c>
      <c r="AP49">
        <v>10.119899999999999</v>
      </c>
      <c r="AQ49">
        <v>0</v>
      </c>
      <c r="AR49">
        <v>17.664000000000001</v>
      </c>
      <c r="AS49">
        <v>14.7972</v>
      </c>
      <c r="AT49">
        <v>20.001799999999999</v>
      </c>
      <c r="AU49">
        <v>0</v>
      </c>
      <c r="AV49">
        <v>19.95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3121.74755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62.988</v>
      </c>
      <c r="H50">
        <v>0</v>
      </c>
      <c r="I50">
        <v>0</v>
      </c>
      <c r="J50">
        <v>80.007999999999996</v>
      </c>
      <c r="K50">
        <v>686.77995699999997</v>
      </c>
      <c r="L50">
        <v>435.435</v>
      </c>
      <c r="M50">
        <v>92</v>
      </c>
      <c r="N50">
        <v>118.125</v>
      </c>
      <c r="O50">
        <v>123.66562500000001</v>
      </c>
      <c r="P50">
        <v>139.3125</v>
      </c>
      <c r="Q50">
        <v>19.984999999999999</v>
      </c>
      <c r="R50">
        <v>21.196097999999999</v>
      </c>
      <c r="S50">
        <v>26.390910000000002</v>
      </c>
      <c r="T50">
        <v>0</v>
      </c>
      <c r="U50">
        <v>375.75</v>
      </c>
      <c r="V50">
        <v>14.253199</v>
      </c>
      <c r="W50">
        <v>41.29</v>
      </c>
      <c r="X50">
        <v>147.515625</v>
      </c>
      <c r="Y50">
        <v>0</v>
      </c>
      <c r="Z50">
        <v>6.5208000000000004</v>
      </c>
      <c r="AA50">
        <v>0</v>
      </c>
      <c r="AB50">
        <v>39.510120000000001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38.6616</v>
      </c>
      <c r="AH50">
        <v>152.94049999999999</v>
      </c>
      <c r="AI50">
        <v>0</v>
      </c>
      <c r="AJ50">
        <v>0</v>
      </c>
      <c r="AK50">
        <v>51.394500000000001</v>
      </c>
      <c r="AL50">
        <v>83.082999999999998</v>
      </c>
      <c r="AM50">
        <v>0</v>
      </c>
      <c r="AN50">
        <v>1.07128</v>
      </c>
      <c r="AO50">
        <v>26.46</v>
      </c>
      <c r="AP50">
        <v>10.119899999999999</v>
      </c>
      <c r="AQ50">
        <v>0</v>
      </c>
      <c r="AR50">
        <v>17.664000000000001</v>
      </c>
      <c r="AS50">
        <v>14.7972</v>
      </c>
      <c r="AT50">
        <v>20.001799999999999</v>
      </c>
      <c r="AU50">
        <v>0</v>
      </c>
      <c r="AV50">
        <v>19.95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3121.74755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62.988</v>
      </c>
      <c r="H51">
        <v>0</v>
      </c>
      <c r="I51">
        <v>0</v>
      </c>
      <c r="J51">
        <v>80.007999999999996</v>
      </c>
      <c r="K51">
        <v>686.77995699999997</v>
      </c>
      <c r="L51">
        <v>435.435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21.196097999999999</v>
      </c>
      <c r="S51">
        <v>26.390910000000002</v>
      </c>
      <c r="T51">
        <v>0</v>
      </c>
      <c r="U51">
        <v>375.75</v>
      </c>
      <c r="V51">
        <v>14.253199</v>
      </c>
      <c r="W51">
        <v>41.29</v>
      </c>
      <c r="X51">
        <v>147.515625</v>
      </c>
      <c r="Y51">
        <v>0</v>
      </c>
      <c r="Z51">
        <v>6.5208000000000004</v>
      </c>
      <c r="AA51">
        <v>0</v>
      </c>
      <c r="AB51">
        <v>39.510120000000001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38.6616</v>
      </c>
      <c r="AH51">
        <v>152.94049999999999</v>
      </c>
      <c r="AI51">
        <v>0</v>
      </c>
      <c r="AJ51">
        <v>0</v>
      </c>
      <c r="AK51">
        <v>51.394500000000001</v>
      </c>
      <c r="AL51">
        <v>83.082999999999998</v>
      </c>
      <c r="AM51">
        <v>0</v>
      </c>
      <c r="AN51">
        <v>1.07128</v>
      </c>
      <c r="AO51">
        <v>26.46</v>
      </c>
      <c r="AP51">
        <v>10.119899999999999</v>
      </c>
      <c r="AQ51">
        <v>0</v>
      </c>
      <c r="AR51">
        <v>17.664000000000001</v>
      </c>
      <c r="AS51">
        <v>14.7972</v>
      </c>
      <c r="AT51">
        <v>20.001799999999999</v>
      </c>
      <c r="AU51">
        <v>0</v>
      </c>
      <c r="AV51">
        <v>19.95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3121.74755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62.988</v>
      </c>
      <c r="H52">
        <v>0</v>
      </c>
      <c r="I52">
        <v>0</v>
      </c>
      <c r="J52">
        <v>80.007999999999996</v>
      </c>
      <c r="K52">
        <v>686.77995699999997</v>
      </c>
      <c r="L52">
        <v>435.435</v>
      </c>
      <c r="M52">
        <v>92</v>
      </c>
      <c r="N52">
        <v>118.125</v>
      </c>
      <c r="O52">
        <v>123.66562500000001</v>
      </c>
      <c r="P52">
        <v>139.3125</v>
      </c>
      <c r="Q52">
        <v>19.984999999999999</v>
      </c>
      <c r="R52">
        <v>21.196097999999999</v>
      </c>
      <c r="S52">
        <v>26.390910000000002</v>
      </c>
      <c r="T52">
        <v>0</v>
      </c>
      <c r="U52">
        <v>375.75</v>
      </c>
      <c r="V52">
        <v>14.253199</v>
      </c>
      <c r="W52">
        <v>41.29</v>
      </c>
      <c r="X52">
        <v>147.515625</v>
      </c>
      <c r="Y52">
        <v>0</v>
      </c>
      <c r="Z52">
        <v>6.5208000000000004</v>
      </c>
      <c r="AA52">
        <v>0</v>
      </c>
      <c r="AB52">
        <v>39.510120000000001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38.6616</v>
      </c>
      <c r="AH52">
        <v>152.94049999999999</v>
      </c>
      <c r="AI52">
        <v>0</v>
      </c>
      <c r="AJ52">
        <v>0</v>
      </c>
      <c r="AK52">
        <v>51.394500000000001</v>
      </c>
      <c r="AL52">
        <v>83.082999999999998</v>
      </c>
      <c r="AM52">
        <v>0</v>
      </c>
      <c r="AN52">
        <v>1.07128</v>
      </c>
      <c r="AO52">
        <v>26.46</v>
      </c>
      <c r="AP52">
        <v>10.119899999999999</v>
      </c>
      <c r="AQ52">
        <v>0</v>
      </c>
      <c r="AR52">
        <v>17.664000000000001</v>
      </c>
      <c r="AS52">
        <v>14.7972</v>
      </c>
      <c r="AT52">
        <v>20.001799999999999</v>
      </c>
      <c r="AU52">
        <v>0</v>
      </c>
      <c r="AV52">
        <v>19.95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3121.74755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62.988</v>
      </c>
      <c r="H53">
        <v>0</v>
      </c>
      <c r="I53">
        <v>0</v>
      </c>
      <c r="J53">
        <v>80.007999999999996</v>
      </c>
      <c r="K53">
        <v>686.77995699999997</v>
      </c>
      <c r="L53">
        <v>435.435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21.196097999999999</v>
      </c>
      <c r="S53">
        <v>26.390910000000002</v>
      </c>
      <c r="T53">
        <v>0</v>
      </c>
      <c r="U53">
        <v>375.75</v>
      </c>
      <c r="V53">
        <v>14.253199</v>
      </c>
      <c r="W53">
        <v>40.076000000000001</v>
      </c>
      <c r="X53">
        <v>147.515625</v>
      </c>
      <c r="Y53">
        <v>0</v>
      </c>
      <c r="Z53">
        <v>6.5208000000000004</v>
      </c>
      <c r="AA53">
        <v>0</v>
      </c>
      <c r="AB53">
        <v>39.510120000000001</v>
      </c>
      <c r="AC53">
        <v>9.6778399999999998</v>
      </c>
      <c r="AD53">
        <v>36.591700000000003</v>
      </c>
      <c r="AE53">
        <v>49.436556000000003</v>
      </c>
      <c r="AF53">
        <v>6.7047999999999996</v>
      </c>
      <c r="AG53">
        <v>38.6616</v>
      </c>
      <c r="AH53">
        <v>152.94049999999999</v>
      </c>
      <c r="AI53">
        <v>0</v>
      </c>
      <c r="AJ53">
        <v>0</v>
      </c>
      <c r="AK53">
        <v>51.394500000000001</v>
      </c>
      <c r="AL53">
        <v>83.082999999999998</v>
      </c>
      <c r="AM53">
        <v>0</v>
      </c>
      <c r="AN53">
        <v>1.07128</v>
      </c>
      <c r="AO53">
        <v>26.46</v>
      </c>
      <c r="AP53">
        <v>10.119899999999999</v>
      </c>
      <c r="AQ53">
        <v>0</v>
      </c>
      <c r="AR53">
        <v>17.664000000000001</v>
      </c>
      <c r="AS53">
        <v>14.7972</v>
      </c>
      <c r="AT53">
        <v>20.001799999999999</v>
      </c>
      <c r="AU53">
        <v>0</v>
      </c>
      <c r="AV53">
        <v>19.95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3108.68651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62.988</v>
      </c>
      <c r="H54">
        <v>0</v>
      </c>
      <c r="I54">
        <v>0</v>
      </c>
      <c r="J54">
        <v>80.007999999999996</v>
      </c>
      <c r="K54">
        <v>686.77995699999997</v>
      </c>
      <c r="L54">
        <v>435.435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21.196097999999999</v>
      </c>
      <c r="S54">
        <v>26.390910000000002</v>
      </c>
      <c r="T54">
        <v>0</v>
      </c>
      <c r="U54">
        <v>375.75</v>
      </c>
      <c r="V54">
        <v>14.253199</v>
      </c>
      <c r="W54">
        <v>40.076000000000001</v>
      </c>
      <c r="X54">
        <v>147.515625</v>
      </c>
      <c r="Y54">
        <v>0</v>
      </c>
      <c r="Z54">
        <v>6.5208000000000004</v>
      </c>
      <c r="AA54">
        <v>0</v>
      </c>
      <c r="AB54">
        <v>17.0624</v>
      </c>
      <c r="AC54">
        <v>9.6778399999999998</v>
      </c>
      <c r="AD54">
        <v>36.591700000000003</v>
      </c>
      <c r="AE54">
        <v>49.436556000000003</v>
      </c>
      <c r="AF54">
        <v>6.7047999999999996</v>
      </c>
      <c r="AG54">
        <v>38.6616</v>
      </c>
      <c r="AH54">
        <v>152.94049999999999</v>
      </c>
      <c r="AI54">
        <v>0</v>
      </c>
      <c r="AJ54">
        <v>0</v>
      </c>
      <c r="AK54">
        <v>51.394500000000001</v>
      </c>
      <c r="AL54">
        <v>83.082999999999998</v>
      </c>
      <c r="AM54">
        <v>0</v>
      </c>
      <c r="AN54">
        <v>1.07128</v>
      </c>
      <c r="AO54">
        <v>26.46</v>
      </c>
      <c r="AP54">
        <v>10.119899999999999</v>
      </c>
      <c r="AQ54">
        <v>0</v>
      </c>
      <c r="AR54">
        <v>23.184000000000001</v>
      </c>
      <c r="AS54">
        <v>14.7972</v>
      </c>
      <c r="AT54">
        <v>20.001799999999999</v>
      </c>
      <c r="AU54">
        <v>0</v>
      </c>
      <c r="AV54">
        <v>32.549999999999997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3104.3587900000002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62.988</v>
      </c>
      <c r="H55">
        <v>0</v>
      </c>
      <c r="I55">
        <v>0</v>
      </c>
      <c r="J55">
        <v>80.007999999999996</v>
      </c>
      <c r="K55">
        <v>686.77995699999997</v>
      </c>
      <c r="L55">
        <v>435.435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21.196097999999999</v>
      </c>
      <c r="S55">
        <v>26.390910000000002</v>
      </c>
      <c r="T55">
        <v>0</v>
      </c>
      <c r="U55">
        <v>375.75</v>
      </c>
      <c r="V55">
        <v>14.253199</v>
      </c>
      <c r="W55">
        <v>38.862000000000002</v>
      </c>
      <c r="X55">
        <v>147.515625</v>
      </c>
      <c r="Y55">
        <v>0</v>
      </c>
      <c r="Z55">
        <v>6.5208000000000004</v>
      </c>
      <c r="AA55">
        <v>0</v>
      </c>
      <c r="AB55">
        <v>17.0624</v>
      </c>
      <c r="AC55">
        <v>9.6778399999999998</v>
      </c>
      <c r="AD55">
        <v>36.591700000000003</v>
      </c>
      <c r="AE55">
        <v>49.436556000000003</v>
      </c>
      <c r="AF55">
        <v>6.7047999999999996</v>
      </c>
      <c r="AG55">
        <v>38.6616</v>
      </c>
      <c r="AH55">
        <v>152.94049999999999</v>
      </c>
      <c r="AI55">
        <v>0</v>
      </c>
      <c r="AJ55">
        <v>0</v>
      </c>
      <c r="AK55">
        <v>51.394500000000001</v>
      </c>
      <c r="AL55">
        <v>83.082999999999998</v>
      </c>
      <c r="AM55">
        <v>0</v>
      </c>
      <c r="AN55">
        <v>1.07128</v>
      </c>
      <c r="AO55">
        <v>26.46</v>
      </c>
      <c r="AP55">
        <v>10.119899999999999</v>
      </c>
      <c r="AQ55">
        <v>0</v>
      </c>
      <c r="AR55">
        <v>11.04</v>
      </c>
      <c r="AS55">
        <v>14.7972</v>
      </c>
      <c r="AT55">
        <v>20.001799999999999</v>
      </c>
      <c r="AU55">
        <v>0</v>
      </c>
      <c r="AV55">
        <v>32.549999999999997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3091.0007900000001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62.988</v>
      </c>
      <c r="H56">
        <v>0</v>
      </c>
      <c r="I56">
        <v>0</v>
      </c>
      <c r="J56">
        <v>80.007999999999996</v>
      </c>
      <c r="K56">
        <v>686.77995699999997</v>
      </c>
      <c r="L56">
        <v>435.435</v>
      </c>
      <c r="M56">
        <v>92</v>
      </c>
      <c r="N56">
        <v>118.125</v>
      </c>
      <c r="O56">
        <v>123.66562500000001</v>
      </c>
      <c r="P56">
        <v>139.3125</v>
      </c>
      <c r="Q56">
        <v>19.984999999999999</v>
      </c>
      <c r="R56">
        <v>21.196097999999999</v>
      </c>
      <c r="S56">
        <v>26.390910000000002</v>
      </c>
      <c r="T56">
        <v>0</v>
      </c>
      <c r="U56">
        <v>375.75</v>
      </c>
      <c r="V56">
        <v>14.253199</v>
      </c>
      <c r="W56">
        <v>38.862000000000002</v>
      </c>
      <c r="X56">
        <v>147.515625</v>
      </c>
      <c r="Y56">
        <v>0</v>
      </c>
      <c r="Z56">
        <v>6.5208000000000004</v>
      </c>
      <c r="AA56">
        <v>0</v>
      </c>
      <c r="AB56">
        <v>17.0624</v>
      </c>
      <c r="AC56">
        <v>9.6778399999999998</v>
      </c>
      <c r="AD56">
        <v>36.591700000000003</v>
      </c>
      <c r="AE56">
        <v>49.436556000000003</v>
      </c>
      <c r="AF56">
        <v>6.7047999999999996</v>
      </c>
      <c r="AG56">
        <v>38.6616</v>
      </c>
      <c r="AH56">
        <v>152.94049999999999</v>
      </c>
      <c r="AI56">
        <v>0</v>
      </c>
      <c r="AJ56">
        <v>0</v>
      </c>
      <c r="AK56">
        <v>51.394500000000001</v>
      </c>
      <c r="AL56">
        <v>83.082999999999998</v>
      </c>
      <c r="AM56">
        <v>0</v>
      </c>
      <c r="AN56">
        <v>1.07128</v>
      </c>
      <c r="AO56">
        <v>26.46</v>
      </c>
      <c r="AP56">
        <v>10.119899999999999</v>
      </c>
      <c r="AQ56">
        <v>0</v>
      </c>
      <c r="AR56">
        <v>11.04</v>
      </c>
      <c r="AS56">
        <v>14.7972</v>
      </c>
      <c r="AT56">
        <v>20.001799999999999</v>
      </c>
      <c r="AU56">
        <v>0</v>
      </c>
      <c r="AV56">
        <v>32.549999999999997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3091.0007900000001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62.988</v>
      </c>
      <c r="H57">
        <v>0</v>
      </c>
      <c r="I57">
        <v>0</v>
      </c>
      <c r="J57">
        <v>80.007999999999996</v>
      </c>
      <c r="K57">
        <v>686.77995699999997</v>
      </c>
      <c r="L57">
        <v>435.435</v>
      </c>
      <c r="M57">
        <v>92</v>
      </c>
      <c r="N57">
        <v>118.125</v>
      </c>
      <c r="O57">
        <v>123.66562500000001</v>
      </c>
      <c r="P57">
        <v>139.3125</v>
      </c>
      <c r="Q57">
        <v>19.984999999999999</v>
      </c>
      <c r="R57">
        <v>21.196097999999999</v>
      </c>
      <c r="S57">
        <v>26.390910000000002</v>
      </c>
      <c r="T57">
        <v>0</v>
      </c>
      <c r="U57">
        <v>375.75</v>
      </c>
      <c r="V57">
        <v>14.253199</v>
      </c>
      <c r="W57">
        <v>38.862000000000002</v>
      </c>
      <c r="X57">
        <v>147.515625</v>
      </c>
      <c r="Y57">
        <v>0</v>
      </c>
      <c r="Z57">
        <v>6.5208000000000004</v>
      </c>
      <c r="AA57">
        <v>0</v>
      </c>
      <c r="AB57">
        <v>17.0624</v>
      </c>
      <c r="AC57">
        <v>9.6778399999999998</v>
      </c>
      <c r="AD57">
        <v>36.591700000000003</v>
      </c>
      <c r="AE57">
        <v>49.436556000000003</v>
      </c>
      <c r="AF57">
        <v>6.7047999999999996</v>
      </c>
      <c r="AG57">
        <v>38.6616</v>
      </c>
      <c r="AH57">
        <v>152.94049999999999</v>
      </c>
      <c r="AI57">
        <v>0</v>
      </c>
      <c r="AJ57">
        <v>0</v>
      </c>
      <c r="AK57">
        <v>51.394500000000001</v>
      </c>
      <c r="AL57">
        <v>83.082999999999998</v>
      </c>
      <c r="AM57">
        <v>0</v>
      </c>
      <c r="AN57">
        <v>1.07128</v>
      </c>
      <c r="AO57">
        <v>26.46</v>
      </c>
      <c r="AP57">
        <v>10.119899999999999</v>
      </c>
      <c r="AQ57">
        <v>0</v>
      </c>
      <c r="AR57">
        <v>17.664000000000001</v>
      </c>
      <c r="AS57">
        <v>14.7972</v>
      </c>
      <c r="AT57">
        <v>20.001799999999999</v>
      </c>
      <c r="AU57">
        <v>0</v>
      </c>
      <c r="AV57">
        <v>32.549999999999997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3097.6247900000003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62.988</v>
      </c>
      <c r="H58">
        <v>0</v>
      </c>
      <c r="I58">
        <v>0</v>
      </c>
      <c r="J58">
        <v>80.007999999999996</v>
      </c>
      <c r="K58">
        <v>686.77995699999997</v>
      </c>
      <c r="L58">
        <v>435.435</v>
      </c>
      <c r="M58">
        <v>92</v>
      </c>
      <c r="N58">
        <v>118.125</v>
      </c>
      <c r="O58">
        <v>123.66562500000001</v>
      </c>
      <c r="P58">
        <v>139.3125</v>
      </c>
      <c r="Q58">
        <v>19.984999999999999</v>
      </c>
      <c r="R58">
        <v>21.196097999999999</v>
      </c>
      <c r="S58">
        <v>26.390910000000002</v>
      </c>
      <c r="T58">
        <v>0</v>
      </c>
      <c r="U58">
        <v>375.75</v>
      </c>
      <c r="V58">
        <v>14.253199</v>
      </c>
      <c r="W58">
        <v>38.862000000000002</v>
      </c>
      <c r="X58">
        <v>147.515625</v>
      </c>
      <c r="Y58">
        <v>0</v>
      </c>
      <c r="Z58">
        <v>6.5208000000000004</v>
      </c>
      <c r="AA58">
        <v>0</v>
      </c>
      <c r="AB58">
        <v>17.0624</v>
      </c>
      <c r="AC58">
        <v>9.6778399999999998</v>
      </c>
      <c r="AD58">
        <v>36.591700000000003</v>
      </c>
      <c r="AE58">
        <v>49.436556000000003</v>
      </c>
      <c r="AF58">
        <v>6.7047999999999996</v>
      </c>
      <c r="AG58">
        <v>38.6616</v>
      </c>
      <c r="AH58">
        <v>152.94049999999999</v>
      </c>
      <c r="AI58">
        <v>0</v>
      </c>
      <c r="AJ58">
        <v>0</v>
      </c>
      <c r="AK58">
        <v>51.394500000000001</v>
      </c>
      <c r="AL58">
        <v>83.082999999999998</v>
      </c>
      <c r="AM58">
        <v>0</v>
      </c>
      <c r="AN58">
        <v>1.07128</v>
      </c>
      <c r="AO58">
        <v>26.46</v>
      </c>
      <c r="AP58">
        <v>10.119899999999999</v>
      </c>
      <c r="AQ58">
        <v>0</v>
      </c>
      <c r="AR58">
        <v>48.576000000000001</v>
      </c>
      <c r="AS58">
        <v>16.142399999999999</v>
      </c>
      <c r="AT58">
        <v>20.001799999999999</v>
      </c>
      <c r="AU58">
        <v>0</v>
      </c>
      <c r="AV58">
        <v>32.549999999999997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3129.8819900000003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62.988</v>
      </c>
      <c r="H59">
        <v>0</v>
      </c>
      <c r="I59">
        <v>0</v>
      </c>
      <c r="J59">
        <v>80.007999999999996</v>
      </c>
      <c r="K59">
        <v>686.77995699999997</v>
      </c>
      <c r="L59">
        <v>435.435</v>
      </c>
      <c r="M59">
        <v>92</v>
      </c>
      <c r="N59">
        <v>118.125</v>
      </c>
      <c r="O59">
        <v>123.66562500000001</v>
      </c>
      <c r="P59">
        <v>139.3125</v>
      </c>
      <c r="Q59">
        <v>19.984999999999999</v>
      </c>
      <c r="R59">
        <v>21.196097999999999</v>
      </c>
      <c r="S59">
        <v>26.390910000000002</v>
      </c>
      <c r="T59">
        <v>0</v>
      </c>
      <c r="U59">
        <v>378</v>
      </c>
      <c r="V59">
        <v>14.253199</v>
      </c>
      <c r="W59">
        <v>38.862000000000002</v>
      </c>
      <c r="X59">
        <v>147.515625</v>
      </c>
      <c r="Y59">
        <v>0</v>
      </c>
      <c r="Z59">
        <v>13.041600000000001</v>
      </c>
      <c r="AA59">
        <v>0</v>
      </c>
      <c r="AB59">
        <v>17.0624</v>
      </c>
      <c r="AC59">
        <v>9.6778399999999998</v>
      </c>
      <c r="AD59">
        <v>36.591700000000003</v>
      </c>
      <c r="AE59">
        <v>49.436556000000003</v>
      </c>
      <c r="AF59">
        <v>6.7047999999999996</v>
      </c>
      <c r="AG59">
        <v>38.6616</v>
      </c>
      <c r="AH59">
        <v>152.94049999999999</v>
      </c>
      <c r="AI59">
        <v>0</v>
      </c>
      <c r="AJ59">
        <v>0</v>
      </c>
      <c r="AK59">
        <v>51.394500000000001</v>
      </c>
      <c r="AL59">
        <v>83.082999999999998</v>
      </c>
      <c r="AM59">
        <v>0</v>
      </c>
      <c r="AN59">
        <v>1.07128</v>
      </c>
      <c r="AO59">
        <v>26.46</v>
      </c>
      <c r="AP59">
        <v>10.119899999999999</v>
      </c>
      <c r="AQ59">
        <v>0</v>
      </c>
      <c r="AR59">
        <v>48.576000000000001</v>
      </c>
      <c r="AS59">
        <v>32.822879999999998</v>
      </c>
      <c r="AT59">
        <v>20.001799999999999</v>
      </c>
      <c r="AU59">
        <v>0</v>
      </c>
      <c r="AV59">
        <v>32.549999999999997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3155.3332700000005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62.988</v>
      </c>
      <c r="H60">
        <v>0</v>
      </c>
      <c r="I60">
        <v>0</v>
      </c>
      <c r="J60">
        <v>80.007999999999996</v>
      </c>
      <c r="K60">
        <v>686.77995699999997</v>
      </c>
      <c r="L60">
        <v>435.435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21.196097999999999</v>
      </c>
      <c r="S60">
        <v>26.390910000000002</v>
      </c>
      <c r="T60">
        <v>0</v>
      </c>
      <c r="U60">
        <v>378</v>
      </c>
      <c r="V60">
        <v>14.253199</v>
      </c>
      <c r="W60">
        <v>38.862000000000002</v>
      </c>
      <c r="X60">
        <v>147.515625</v>
      </c>
      <c r="Y60">
        <v>0</v>
      </c>
      <c r="Z60">
        <v>13.041600000000001</v>
      </c>
      <c r="AA60">
        <v>0</v>
      </c>
      <c r="AB60">
        <v>17.0624</v>
      </c>
      <c r="AC60">
        <v>9.6778399999999998</v>
      </c>
      <c r="AD60">
        <v>36.591700000000003</v>
      </c>
      <c r="AE60">
        <v>49.436556000000003</v>
      </c>
      <c r="AF60">
        <v>6.7047999999999996</v>
      </c>
      <c r="AG60">
        <v>38.6616</v>
      </c>
      <c r="AH60">
        <v>152.94049999999999</v>
      </c>
      <c r="AI60">
        <v>0</v>
      </c>
      <c r="AJ60">
        <v>0</v>
      </c>
      <c r="AK60">
        <v>51.394500000000001</v>
      </c>
      <c r="AL60">
        <v>83.082999999999998</v>
      </c>
      <c r="AM60">
        <v>0</v>
      </c>
      <c r="AN60">
        <v>1.07128</v>
      </c>
      <c r="AO60">
        <v>26.46</v>
      </c>
      <c r="AP60">
        <v>10.119899999999999</v>
      </c>
      <c r="AQ60">
        <v>0</v>
      </c>
      <c r="AR60">
        <v>17.664000000000001</v>
      </c>
      <c r="AS60">
        <v>32.822879999999998</v>
      </c>
      <c r="AT60">
        <v>20.001799999999999</v>
      </c>
      <c r="AU60">
        <v>0</v>
      </c>
      <c r="AV60">
        <v>32.549999999999997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3124.4212700000007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62.988</v>
      </c>
      <c r="H61">
        <v>0</v>
      </c>
      <c r="I61">
        <v>0</v>
      </c>
      <c r="J61">
        <v>80.007999999999996</v>
      </c>
      <c r="K61">
        <v>686.77995699999997</v>
      </c>
      <c r="L61">
        <v>435.435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21.196097999999999</v>
      </c>
      <c r="S61">
        <v>26.390910000000002</v>
      </c>
      <c r="T61">
        <v>0</v>
      </c>
      <c r="U61">
        <v>378</v>
      </c>
      <c r="V61">
        <v>14.253199</v>
      </c>
      <c r="W61">
        <v>38.862000000000002</v>
      </c>
      <c r="X61">
        <v>147.515625</v>
      </c>
      <c r="Y61">
        <v>0</v>
      </c>
      <c r="Z61">
        <v>13.041600000000001</v>
      </c>
      <c r="AA61">
        <v>13.983000000000001</v>
      </c>
      <c r="AB61">
        <v>17.0624</v>
      </c>
      <c r="AC61">
        <v>9.6778399999999998</v>
      </c>
      <c r="AD61">
        <v>36.591700000000003</v>
      </c>
      <c r="AE61">
        <v>49.436556000000003</v>
      </c>
      <c r="AF61">
        <v>6.7047999999999996</v>
      </c>
      <c r="AG61">
        <v>38.6616</v>
      </c>
      <c r="AH61">
        <v>152.94049999999999</v>
      </c>
      <c r="AI61">
        <v>0</v>
      </c>
      <c r="AJ61">
        <v>0</v>
      </c>
      <c r="AK61">
        <v>51.394500000000001</v>
      </c>
      <c r="AL61">
        <v>83.082999999999998</v>
      </c>
      <c r="AM61">
        <v>0</v>
      </c>
      <c r="AN61">
        <v>1.07128</v>
      </c>
      <c r="AO61">
        <v>26.46</v>
      </c>
      <c r="AP61">
        <v>10.119899999999999</v>
      </c>
      <c r="AQ61">
        <v>0</v>
      </c>
      <c r="AR61">
        <v>22.08</v>
      </c>
      <c r="AS61">
        <v>32.822879999999998</v>
      </c>
      <c r="AT61">
        <v>20.001799999999999</v>
      </c>
      <c r="AU61">
        <v>0</v>
      </c>
      <c r="AV61">
        <v>32.549999999999997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3142.8202700000006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62.988</v>
      </c>
      <c r="H62">
        <v>0</v>
      </c>
      <c r="I62">
        <v>0</v>
      </c>
      <c r="J62">
        <v>80.007999999999996</v>
      </c>
      <c r="K62">
        <v>686.77995699999997</v>
      </c>
      <c r="L62">
        <v>435.435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21.196097999999999</v>
      </c>
      <c r="S62">
        <v>26.390910000000002</v>
      </c>
      <c r="T62">
        <v>0</v>
      </c>
      <c r="U62">
        <v>378</v>
      </c>
      <c r="V62">
        <v>14.253199</v>
      </c>
      <c r="W62">
        <v>38.862000000000002</v>
      </c>
      <c r="X62">
        <v>147.515625</v>
      </c>
      <c r="Y62">
        <v>0</v>
      </c>
      <c r="Z62">
        <v>13.041600000000001</v>
      </c>
      <c r="AA62">
        <v>13.983000000000001</v>
      </c>
      <c r="AB62">
        <v>17.0624</v>
      </c>
      <c r="AC62">
        <v>9.6778399999999998</v>
      </c>
      <c r="AD62">
        <v>36.591700000000003</v>
      </c>
      <c r="AE62">
        <v>49.436556000000003</v>
      </c>
      <c r="AF62">
        <v>6.7047999999999996</v>
      </c>
      <c r="AG62">
        <v>38.6616</v>
      </c>
      <c r="AH62">
        <v>152.94049999999999</v>
      </c>
      <c r="AI62">
        <v>0</v>
      </c>
      <c r="AJ62">
        <v>0</v>
      </c>
      <c r="AK62">
        <v>51.394500000000001</v>
      </c>
      <c r="AL62">
        <v>83.082999999999998</v>
      </c>
      <c r="AM62">
        <v>0</v>
      </c>
      <c r="AN62">
        <v>1.07128</v>
      </c>
      <c r="AO62">
        <v>26.46</v>
      </c>
      <c r="AP62">
        <v>10.119899999999999</v>
      </c>
      <c r="AQ62">
        <v>0</v>
      </c>
      <c r="AR62">
        <v>22.08</v>
      </c>
      <c r="AS62">
        <v>32.822879999999998</v>
      </c>
      <c r="AT62">
        <v>20.001799999999999</v>
      </c>
      <c r="AU62">
        <v>0</v>
      </c>
      <c r="AV62">
        <v>32.549999999999997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3142.8202700000006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62.988</v>
      </c>
      <c r="H63">
        <v>0</v>
      </c>
      <c r="I63">
        <v>0</v>
      </c>
      <c r="J63">
        <v>80.007999999999996</v>
      </c>
      <c r="K63">
        <v>686.77995699999997</v>
      </c>
      <c r="L63">
        <v>435.435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21.196097999999999</v>
      </c>
      <c r="S63">
        <v>26.390910000000002</v>
      </c>
      <c r="T63">
        <v>0</v>
      </c>
      <c r="U63">
        <v>378</v>
      </c>
      <c r="V63">
        <v>14.253199</v>
      </c>
      <c r="W63">
        <v>38.862000000000002</v>
      </c>
      <c r="X63">
        <v>147.515625</v>
      </c>
      <c r="Y63">
        <v>0</v>
      </c>
      <c r="Z63">
        <v>13.041600000000001</v>
      </c>
      <c r="AA63">
        <v>13.983000000000001</v>
      </c>
      <c r="AB63">
        <v>17.0624</v>
      </c>
      <c r="AC63">
        <v>9.6778399999999998</v>
      </c>
      <c r="AD63">
        <v>36.591700000000003</v>
      </c>
      <c r="AE63">
        <v>49.436556000000003</v>
      </c>
      <c r="AF63">
        <v>6.7047999999999996</v>
      </c>
      <c r="AG63">
        <v>38.6616</v>
      </c>
      <c r="AH63">
        <v>152.94049999999999</v>
      </c>
      <c r="AI63">
        <v>0</v>
      </c>
      <c r="AJ63">
        <v>0</v>
      </c>
      <c r="AK63">
        <v>51.394500000000001</v>
      </c>
      <c r="AL63">
        <v>83.082999999999998</v>
      </c>
      <c r="AM63">
        <v>0</v>
      </c>
      <c r="AN63">
        <v>1.07128</v>
      </c>
      <c r="AO63">
        <v>26.46</v>
      </c>
      <c r="AP63">
        <v>10.119899999999999</v>
      </c>
      <c r="AQ63">
        <v>0</v>
      </c>
      <c r="AR63">
        <v>22.08</v>
      </c>
      <c r="AS63">
        <v>32.822879999999998</v>
      </c>
      <c r="AT63">
        <v>20.001799999999999</v>
      </c>
      <c r="AU63">
        <v>0</v>
      </c>
      <c r="AV63">
        <v>32.549999999999997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3142.8202700000006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62.988</v>
      </c>
      <c r="H64">
        <v>0</v>
      </c>
      <c r="I64">
        <v>0</v>
      </c>
      <c r="J64">
        <v>80.007999999999996</v>
      </c>
      <c r="K64">
        <v>686.77995699999997</v>
      </c>
      <c r="L64">
        <v>435.435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21.196097999999999</v>
      </c>
      <c r="S64">
        <v>26.390910000000002</v>
      </c>
      <c r="T64">
        <v>0</v>
      </c>
      <c r="U64">
        <v>378</v>
      </c>
      <c r="V64">
        <v>14.253199</v>
      </c>
      <c r="W64">
        <v>38.862000000000002</v>
      </c>
      <c r="X64">
        <v>147.515625</v>
      </c>
      <c r="Y64">
        <v>0</v>
      </c>
      <c r="Z64">
        <v>13.041600000000001</v>
      </c>
      <c r="AA64">
        <v>28.09872</v>
      </c>
      <c r="AB64">
        <v>17.0624</v>
      </c>
      <c r="AC64">
        <v>9.6778399999999998</v>
      </c>
      <c r="AD64">
        <v>36.591700000000003</v>
      </c>
      <c r="AE64">
        <v>49.436556000000003</v>
      </c>
      <c r="AF64">
        <v>6.7047999999999996</v>
      </c>
      <c r="AG64">
        <v>38.6616</v>
      </c>
      <c r="AH64">
        <v>152.94049999999999</v>
      </c>
      <c r="AI64">
        <v>0</v>
      </c>
      <c r="AJ64">
        <v>0</v>
      </c>
      <c r="AK64">
        <v>51.394500000000001</v>
      </c>
      <c r="AL64">
        <v>83.082999999999998</v>
      </c>
      <c r="AM64">
        <v>0</v>
      </c>
      <c r="AN64">
        <v>1.07128</v>
      </c>
      <c r="AO64">
        <v>26.46</v>
      </c>
      <c r="AP64">
        <v>10.119899999999999</v>
      </c>
      <c r="AQ64">
        <v>0</v>
      </c>
      <c r="AR64">
        <v>22.08</v>
      </c>
      <c r="AS64">
        <v>14.7972</v>
      </c>
      <c r="AT64">
        <v>20.001799999999999</v>
      </c>
      <c r="AU64">
        <v>0</v>
      </c>
      <c r="AV64">
        <v>32.549999999999997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3138.9103100000002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62.988</v>
      </c>
      <c r="H65">
        <v>0</v>
      </c>
      <c r="I65">
        <v>0</v>
      </c>
      <c r="J65">
        <v>80.007999999999996</v>
      </c>
      <c r="K65">
        <v>686.77995699999997</v>
      </c>
      <c r="L65">
        <v>435.435</v>
      </c>
      <c r="M65">
        <v>92</v>
      </c>
      <c r="N65">
        <v>118.125</v>
      </c>
      <c r="O65">
        <v>123.66562500000001</v>
      </c>
      <c r="P65">
        <v>139.3125</v>
      </c>
      <c r="Q65">
        <v>20.8415</v>
      </c>
      <c r="R65">
        <v>21.196097999999999</v>
      </c>
      <c r="S65">
        <v>26.390910000000002</v>
      </c>
      <c r="T65">
        <v>0</v>
      </c>
      <c r="U65">
        <v>378</v>
      </c>
      <c r="V65">
        <v>14.253199</v>
      </c>
      <c r="W65">
        <v>40.076000000000001</v>
      </c>
      <c r="X65">
        <v>147.515625</v>
      </c>
      <c r="Y65">
        <v>0</v>
      </c>
      <c r="Z65">
        <v>6.5208000000000004</v>
      </c>
      <c r="AA65">
        <v>28.09872</v>
      </c>
      <c r="AB65">
        <v>17.0624</v>
      </c>
      <c r="AC65">
        <v>9.6778399999999998</v>
      </c>
      <c r="AD65">
        <v>36.591700000000003</v>
      </c>
      <c r="AE65">
        <v>49.436556000000003</v>
      </c>
      <c r="AF65">
        <v>6.7047999999999996</v>
      </c>
      <c r="AG65">
        <v>38.6616</v>
      </c>
      <c r="AH65">
        <v>152.94049999999999</v>
      </c>
      <c r="AI65">
        <v>0</v>
      </c>
      <c r="AJ65">
        <v>0</v>
      </c>
      <c r="AK65">
        <v>51.394500000000001</v>
      </c>
      <c r="AL65">
        <v>83.082999999999998</v>
      </c>
      <c r="AM65">
        <v>0</v>
      </c>
      <c r="AN65">
        <v>1.07128</v>
      </c>
      <c r="AO65">
        <v>26.46</v>
      </c>
      <c r="AP65">
        <v>10.119899999999999</v>
      </c>
      <c r="AQ65">
        <v>0</v>
      </c>
      <c r="AR65">
        <v>22.08</v>
      </c>
      <c r="AS65">
        <v>15.469799999999999</v>
      </c>
      <c r="AT65">
        <v>20.001799999999999</v>
      </c>
      <c r="AU65">
        <v>0</v>
      </c>
      <c r="AV65">
        <v>32.549999999999997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3135.1326099999997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62.988</v>
      </c>
      <c r="H66">
        <v>0</v>
      </c>
      <c r="I66">
        <v>0</v>
      </c>
      <c r="J66">
        <v>80.007999999999996</v>
      </c>
      <c r="K66">
        <v>686.77995699999997</v>
      </c>
      <c r="L66">
        <v>435.435</v>
      </c>
      <c r="M66">
        <v>92</v>
      </c>
      <c r="N66">
        <v>118.125</v>
      </c>
      <c r="O66">
        <v>123.66562500000001</v>
      </c>
      <c r="P66">
        <v>139.3125</v>
      </c>
      <c r="Q66">
        <v>20.8415</v>
      </c>
      <c r="R66">
        <v>21.196097999999999</v>
      </c>
      <c r="S66">
        <v>26.390910000000002</v>
      </c>
      <c r="T66">
        <v>0</v>
      </c>
      <c r="U66">
        <v>378</v>
      </c>
      <c r="V66">
        <v>14.253199</v>
      </c>
      <c r="W66">
        <v>40.076000000000001</v>
      </c>
      <c r="X66">
        <v>147.515625</v>
      </c>
      <c r="Y66">
        <v>0</v>
      </c>
      <c r="Z66">
        <v>6.5208000000000004</v>
      </c>
      <c r="AA66">
        <v>28.09872</v>
      </c>
      <c r="AB66">
        <v>17.0624</v>
      </c>
      <c r="AC66">
        <v>9.6778399999999998</v>
      </c>
      <c r="AD66">
        <v>36.591700000000003</v>
      </c>
      <c r="AE66">
        <v>49.436556000000003</v>
      </c>
      <c r="AF66">
        <v>6.7047999999999996</v>
      </c>
      <c r="AG66">
        <v>38.6616</v>
      </c>
      <c r="AH66">
        <v>152.94049999999999</v>
      </c>
      <c r="AI66">
        <v>0</v>
      </c>
      <c r="AJ66">
        <v>0</v>
      </c>
      <c r="AK66">
        <v>51.394500000000001</v>
      </c>
      <c r="AL66">
        <v>83.082999999999998</v>
      </c>
      <c r="AM66">
        <v>0</v>
      </c>
      <c r="AN66">
        <v>1.07128</v>
      </c>
      <c r="AO66">
        <v>26.46</v>
      </c>
      <c r="AP66">
        <v>10.119899999999999</v>
      </c>
      <c r="AQ66">
        <v>0</v>
      </c>
      <c r="AR66">
        <v>22.08</v>
      </c>
      <c r="AS66">
        <v>15.469799999999999</v>
      </c>
      <c r="AT66">
        <v>20.001799999999999</v>
      </c>
      <c r="AU66">
        <v>0</v>
      </c>
      <c r="AV66">
        <v>32.549999999999997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3135.1326099999997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62.988</v>
      </c>
      <c r="H67">
        <v>0</v>
      </c>
      <c r="I67">
        <v>0</v>
      </c>
      <c r="J67">
        <v>80.007999999999996</v>
      </c>
      <c r="K67">
        <v>686.77995699999997</v>
      </c>
      <c r="L67">
        <v>435.435</v>
      </c>
      <c r="M67">
        <v>92</v>
      </c>
      <c r="N67">
        <v>118.125</v>
      </c>
      <c r="O67">
        <v>123.66562500000001</v>
      </c>
      <c r="P67">
        <v>139.3125</v>
      </c>
      <c r="Q67">
        <v>20.8415</v>
      </c>
      <c r="R67">
        <v>21.196097999999999</v>
      </c>
      <c r="S67">
        <v>26.390910000000002</v>
      </c>
      <c r="T67">
        <v>0</v>
      </c>
      <c r="U67">
        <v>394.875</v>
      </c>
      <c r="V67">
        <v>14.253199</v>
      </c>
      <c r="W67">
        <v>40.076000000000001</v>
      </c>
      <c r="X67">
        <v>147.515625</v>
      </c>
      <c r="Y67">
        <v>0</v>
      </c>
      <c r="Z67">
        <v>6.5208000000000004</v>
      </c>
      <c r="AA67">
        <v>28.09872</v>
      </c>
      <c r="AB67">
        <v>17.0624</v>
      </c>
      <c r="AC67">
        <v>9.6778399999999998</v>
      </c>
      <c r="AD67">
        <v>27.476800000000001</v>
      </c>
      <c r="AE67">
        <v>49.436556000000003</v>
      </c>
      <c r="AF67">
        <v>6.7047999999999996</v>
      </c>
      <c r="AG67">
        <v>38.6616</v>
      </c>
      <c r="AH67">
        <v>152.94049999999999</v>
      </c>
      <c r="AI67">
        <v>0</v>
      </c>
      <c r="AJ67">
        <v>0</v>
      </c>
      <c r="AK67">
        <v>51.394500000000001</v>
      </c>
      <c r="AL67">
        <v>83.082999999999998</v>
      </c>
      <c r="AM67">
        <v>0</v>
      </c>
      <c r="AN67">
        <v>1.07128</v>
      </c>
      <c r="AO67">
        <v>26.46</v>
      </c>
      <c r="AP67">
        <v>10.119899999999999</v>
      </c>
      <c r="AQ67">
        <v>0</v>
      </c>
      <c r="AR67">
        <v>22.08</v>
      </c>
      <c r="AS67">
        <v>15.469799999999999</v>
      </c>
      <c r="AT67">
        <v>20.001799999999999</v>
      </c>
      <c r="AU67">
        <v>0</v>
      </c>
      <c r="AV67">
        <v>32.549999999999997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3142.8927099999996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62.988</v>
      </c>
      <c r="H68">
        <v>0</v>
      </c>
      <c r="I68">
        <v>0</v>
      </c>
      <c r="J68">
        <v>80.007999999999996</v>
      </c>
      <c r="K68">
        <v>686.77995699999997</v>
      </c>
      <c r="L68">
        <v>435.435</v>
      </c>
      <c r="M68">
        <v>92</v>
      </c>
      <c r="N68">
        <v>118.125</v>
      </c>
      <c r="O68">
        <v>123.66562500000001</v>
      </c>
      <c r="P68">
        <v>139.3125</v>
      </c>
      <c r="Q68">
        <v>20.8415</v>
      </c>
      <c r="R68">
        <v>21.196097999999999</v>
      </c>
      <c r="S68">
        <v>26.390910000000002</v>
      </c>
      <c r="T68">
        <v>0</v>
      </c>
      <c r="U68">
        <v>411.75</v>
      </c>
      <c r="V68">
        <v>14.253199</v>
      </c>
      <c r="W68">
        <v>40.076000000000001</v>
      </c>
      <c r="X68">
        <v>147.515625</v>
      </c>
      <c r="Y68">
        <v>0</v>
      </c>
      <c r="Z68">
        <v>6.5208000000000004</v>
      </c>
      <c r="AA68">
        <v>28.09872</v>
      </c>
      <c r="AB68">
        <v>17.0624</v>
      </c>
      <c r="AC68">
        <v>9.6778399999999998</v>
      </c>
      <c r="AD68">
        <v>27.476800000000001</v>
      </c>
      <c r="AE68">
        <v>49.436556000000003</v>
      </c>
      <c r="AF68">
        <v>6.7047999999999996</v>
      </c>
      <c r="AG68">
        <v>38.6616</v>
      </c>
      <c r="AH68">
        <v>152.94049999999999</v>
      </c>
      <c r="AI68">
        <v>0</v>
      </c>
      <c r="AJ68">
        <v>0</v>
      </c>
      <c r="AK68">
        <v>51.394500000000001</v>
      </c>
      <c r="AL68">
        <v>83.082999999999998</v>
      </c>
      <c r="AM68">
        <v>0</v>
      </c>
      <c r="AN68">
        <v>1.07128</v>
      </c>
      <c r="AO68">
        <v>26.46</v>
      </c>
      <c r="AP68">
        <v>10.119899999999999</v>
      </c>
      <c r="AQ68">
        <v>0</v>
      </c>
      <c r="AR68">
        <v>22.08</v>
      </c>
      <c r="AS68">
        <v>15.469799999999999</v>
      </c>
      <c r="AT68">
        <v>20.001799999999999</v>
      </c>
      <c r="AU68">
        <v>0</v>
      </c>
      <c r="AV68">
        <v>32.549999999999997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3159.7677099999996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62.988</v>
      </c>
      <c r="H69">
        <v>0</v>
      </c>
      <c r="I69">
        <v>0</v>
      </c>
      <c r="J69">
        <v>80.007999999999996</v>
      </c>
      <c r="K69">
        <v>686.77995699999997</v>
      </c>
      <c r="L69">
        <v>435.435</v>
      </c>
      <c r="M69">
        <v>92</v>
      </c>
      <c r="N69">
        <v>118.125</v>
      </c>
      <c r="O69">
        <v>123.66562500000001</v>
      </c>
      <c r="P69">
        <v>139.3125</v>
      </c>
      <c r="Q69">
        <v>20.8415</v>
      </c>
      <c r="R69">
        <v>21.196097999999999</v>
      </c>
      <c r="S69">
        <v>26.390910000000002</v>
      </c>
      <c r="T69">
        <v>0</v>
      </c>
      <c r="U69">
        <v>411.75</v>
      </c>
      <c r="V69">
        <v>14.253199</v>
      </c>
      <c r="W69">
        <v>40.076000000000001</v>
      </c>
      <c r="X69">
        <v>147.515625</v>
      </c>
      <c r="Y69">
        <v>0</v>
      </c>
      <c r="Z69">
        <v>6.5208000000000004</v>
      </c>
      <c r="AA69">
        <v>28.09872</v>
      </c>
      <c r="AB69">
        <v>31.992000000000001</v>
      </c>
      <c r="AC69">
        <v>19.35568</v>
      </c>
      <c r="AD69">
        <v>27.476800000000001</v>
      </c>
      <c r="AE69">
        <v>49.436556000000003</v>
      </c>
      <c r="AF69">
        <v>6.7047999999999996</v>
      </c>
      <c r="AG69">
        <v>38.6616</v>
      </c>
      <c r="AH69">
        <v>152.94049999999999</v>
      </c>
      <c r="AI69">
        <v>0</v>
      </c>
      <c r="AJ69">
        <v>0</v>
      </c>
      <c r="AK69">
        <v>51.394500000000001</v>
      </c>
      <c r="AL69">
        <v>82.734399999999994</v>
      </c>
      <c r="AM69">
        <v>4.6654999999999998</v>
      </c>
      <c r="AN69">
        <v>1.07128</v>
      </c>
      <c r="AO69">
        <v>26.46</v>
      </c>
      <c r="AP69">
        <v>10.119899999999999</v>
      </c>
      <c r="AQ69">
        <v>0</v>
      </c>
      <c r="AR69">
        <v>23.184000000000001</v>
      </c>
      <c r="AS69">
        <v>15.469799999999999</v>
      </c>
      <c r="AT69">
        <v>20.001799999999999</v>
      </c>
      <c r="AU69">
        <v>0</v>
      </c>
      <c r="AV69">
        <v>32.549999999999997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3189.7960500000004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62.988</v>
      </c>
      <c r="H70">
        <v>0</v>
      </c>
      <c r="I70">
        <v>0</v>
      </c>
      <c r="J70">
        <v>80.007999999999996</v>
      </c>
      <c r="K70">
        <v>686.77995699999997</v>
      </c>
      <c r="L70">
        <v>435.435</v>
      </c>
      <c r="M70">
        <v>92</v>
      </c>
      <c r="N70">
        <v>118.125</v>
      </c>
      <c r="O70">
        <v>123.66562500000001</v>
      </c>
      <c r="P70">
        <v>139.3125</v>
      </c>
      <c r="Q70">
        <v>20.8415</v>
      </c>
      <c r="R70">
        <v>21.196097999999999</v>
      </c>
      <c r="S70">
        <v>26.390910000000002</v>
      </c>
      <c r="T70">
        <v>0</v>
      </c>
      <c r="U70">
        <v>411.75</v>
      </c>
      <c r="V70">
        <v>14.253199</v>
      </c>
      <c r="W70">
        <v>40.076000000000001</v>
      </c>
      <c r="X70">
        <v>147.515625</v>
      </c>
      <c r="Y70">
        <v>0</v>
      </c>
      <c r="Z70">
        <v>6.5208000000000004</v>
      </c>
      <c r="AA70">
        <v>28.09872</v>
      </c>
      <c r="AB70">
        <v>31.992000000000001</v>
      </c>
      <c r="AC70">
        <v>19.35568</v>
      </c>
      <c r="AD70">
        <v>27.476800000000001</v>
      </c>
      <c r="AE70">
        <v>49.436556000000003</v>
      </c>
      <c r="AF70">
        <v>6.7047999999999996</v>
      </c>
      <c r="AG70">
        <v>38.6616</v>
      </c>
      <c r="AH70">
        <v>152.94049999999999</v>
      </c>
      <c r="AI70">
        <v>0</v>
      </c>
      <c r="AJ70">
        <v>0</v>
      </c>
      <c r="AK70">
        <v>51.394500000000001</v>
      </c>
      <c r="AL70">
        <v>82.734399999999994</v>
      </c>
      <c r="AM70">
        <v>4.9321000000000002</v>
      </c>
      <c r="AN70">
        <v>1.07128</v>
      </c>
      <c r="AO70">
        <v>26.46</v>
      </c>
      <c r="AP70">
        <v>10.119899999999999</v>
      </c>
      <c r="AQ70">
        <v>15.12</v>
      </c>
      <c r="AR70">
        <v>23.184000000000001</v>
      </c>
      <c r="AS70">
        <v>15.469799999999999</v>
      </c>
      <c r="AT70">
        <v>20.001799999999999</v>
      </c>
      <c r="AU70">
        <v>0</v>
      </c>
      <c r="AV70">
        <v>32.549999999999997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3205.1826500000002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62.988</v>
      </c>
      <c r="H71">
        <v>0</v>
      </c>
      <c r="I71">
        <v>0</v>
      </c>
      <c r="J71">
        <v>80.007999999999996</v>
      </c>
      <c r="K71">
        <v>686.77995699999997</v>
      </c>
      <c r="L71">
        <v>435.435</v>
      </c>
      <c r="M71">
        <v>92</v>
      </c>
      <c r="N71">
        <v>118.125</v>
      </c>
      <c r="O71">
        <v>123.66562500000001</v>
      </c>
      <c r="P71">
        <v>139.3125</v>
      </c>
      <c r="Q71">
        <v>20.8415</v>
      </c>
      <c r="R71">
        <v>21.196097999999999</v>
      </c>
      <c r="S71">
        <v>26.390910000000002</v>
      </c>
      <c r="T71">
        <v>0</v>
      </c>
      <c r="U71">
        <v>411.75</v>
      </c>
      <c r="V71">
        <v>14.253199</v>
      </c>
      <c r="W71">
        <v>40.076000000000001</v>
      </c>
      <c r="X71">
        <v>147.515625</v>
      </c>
      <c r="Y71">
        <v>0</v>
      </c>
      <c r="Z71">
        <v>6.5208000000000004</v>
      </c>
      <c r="AA71">
        <v>28.09872</v>
      </c>
      <c r="AB71">
        <v>31.992000000000001</v>
      </c>
      <c r="AC71">
        <v>19.35568</v>
      </c>
      <c r="AD71">
        <v>27.476800000000001</v>
      </c>
      <c r="AE71">
        <v>49.436556000000003</v>
      </c>
      <c r="AF71">
        <v>6.7047999999999996</v>
      </c>
      <c r="AG71">
        <v>38.6616</v>
      </c>
      <c r="AH71">
        <v>152.94049999999999</v>
      </c>
      <c r="AI71">
        <v>0</v>
      </c>
      <c r="AJ71">
        <v>0</v>
      </c>
      <c r="AK71">
        <v>51.394500000000001</v>
      </c>
      <c r="AL71">
        <v>82.734399999999994</v>
      </c>
      <c r="AM71">
        <v>5.2253600000000002</v>
      </c>
      <c r="AN71">
        <v>1.07128</v>
      </c>
      <c r="AO71">
        <v>26.46</v>
      </c>
      <c r="AP71">
        <v>10.119899999999999</v>
      </c>
      <c r="AQ71">
        <v>31.5</v>
      </c>
      <c r="AR71">
        <v>23.184000000000001</v>
      </c>
      <c r="AS71">
        <v>14.7972</v>
      </c>
      <c r="AT71">
        <v>20.001799999999999</v>
      </c>
      <c r="AU71">
        <v>0</v>
      </c>
      <c r="AV71">
        <v>32.549999999999997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3221.1833100000003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62.988</v>
      </c>
      <c r="H72">
        <v>0</v>
      </c>
      <c r="I72">
        <v>0</v>
      </c>
      <c r="J72">
        <v>80.007999999999996</v>
      </c>
      <c r="K72">
        <v>686.77995699999997</v>
      </c>
      <c r="L72">
        <v>435.435</v>
      </c>
      <c r="M72">
        <v>92</v>
      </c>
      <c r="N72">
        <v>118.125</v>
      </c>
      <c r="O72">
        <v>123.66562500000001</v>
      </c>
      <c r="P72">
        <v>139.3125</v>
      </c>
      <c r="Q72">
        <v>20.8415</v>
      </c>
      <c r="R72">
        <v>21.196097999999999</v>
      </c>
      <c r="S72">
        <v>26.390910000000002</v>
      </c>
      <c r="T72">
        <v>0</v>
      </c>
      <c r="U72">
        <v>411.75</v>
      </c>
      <c r="V72">
        <v>14.253199</v>
      </c>
      <c r="W72">
        <v>40.076000000000001</v>
      </c>
      <c r="X72">
        <v>147.515625</v>
      </c>
      <c r="Y72">
        <v>0</v>
      </c>
      <c r="Z72">
        <v>0</v>
      </c>
      <c r="AA72">
        <v>28.09872</v>
      </c>
      <c r="AB72">
        <v>31.992000000000001</v>
      </c>
      <c r="AC72">
        <v>19.35568</v>
      </c>
      <c r="AD72">
        <v>27.476800000000001</v>
      </c>
      <c r="AE72">
        <v>49.436556000000003</v>
      </c>
      <c r="AF72">
        <v>6.7047999999999996</v>
      </c>
      <c r="AG72">
        <v>38.6616</v>
      </c>
      <c r="AH72">
        <v>152.94049999999999</v>
      </c>
      <c r="AI72">
        <v>0</v>
      </c>
      <c r="AJ72">
        <v>0</v>
      </c>
      <c r="AK72">
        <v>51.394500000000001</v>
      </c>
      <c r="AL72">
        <v>82.734399999999994</v>
      </c>
      <c r="AM72">
        <v>5.2253600000000002</v>
      </c>
      <c r="AN72">
        <v>1.07128</v>
      </c>
      <c r="AO72">
        <v>26.46</v>
      </c>
      <c r="AP72">
        <v>10.119899999999999</v>
      </c>
      <c r="AQ72">
        <v>31.5</v>
      </c>
      <c r="AR72">
        <v>48.576000000000001</v>
      </c>
      <c r="AS72">
        <v>14.7972</v>
      </c>
      <c r="AT72">
        <v>20.001799999999999</v>
      </c>
      <c r="AU72">
        <v>0</v>
      </c>
      <c r="AV72">
        <v>32.549999999999997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3240.0545100000004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62.988</v>
      </c>
      <c r="H73">
        <v>0</v>
      </c>
      <c r="I73">
        <v>0</v>
      </c>
      <c r="J73">
        <v>80.007999999999996</v>
      </c>
      <c r="K73">
        <v>686.77995699999997</v>
      </c>
      <c r="L73">
        <v>435.435</v>
      </c>
      <c r="M73">
        <v>92</v>
      </c>
      <c r="N73">
        <v>118.125</v>
      </c>
      <c r="O73">
        <v>123.66562500000001</v>
      </c>
      <c r="P73">
        <v>139.3125</v>
      </c>
      <c r="Q73">
        <v>20.8415</v>
      </c>
      <c r="R73">
        <v>21.196097999999999</v>
      </c>
      <c r="S73">
        <v>26.390910000000002</v>
      </c>
      <c r="T73">
        <v>0</v>
      </c>
      <c r="U73">
        <v>416.25</v>
      </c>
      <c r="V73">
        <v>14.253199</v>
      </c>
      <c r="W73">
        <v>40.683</v>
      </c>
      <c r="X73">
        <v>147.515625</v>
      </c>
      <c r="Y73">
        <v>0</v>
      </c>
      <c r="Z73">
        <v>0</v>
      </c>
      <c r="AA73">
        <v>28.09872</v>
      </c>
      <c r="AB73">
        <v>31.992000000000001</v>
      </c>
      <c r="AC73">
        <v>19.35568</v>
      </c>
      <c r="AD73">
        <v>27.476800000000001</v>
      </c>
      <c r="AE73">
        <v>49.436556000000003</v>
      </c>
      <c r="AF73">
        <v>6.7047999999999996</v>
      </c>
      <c r="AG73">
        <v>38.6616</v>
      </c>
      <c r="AH73">
        <v>152.94049999999999</v>
      </c>
      <c r="AI73">
        <v>0</v>
      </c>
      <c r="AJ73">
        <v>0</v>
      </c>
      <c r="AK73">
        <v>51.394500000000001</v>
      </c>
      <c r="AL73">
        <v>82.734399999999994</v>
      </c>
      <c r="AM73">
        <v>5.2253600000000002</v>
      </c>
      <c r="AN73">
        <v>1.07128</v>
      </c>
      <c r="AO73">
        <v>26.46</v>
      </c>
      <c r="AP73">
        <v>10.119899999999999</v>
      </c>
      <c r="AQ73">
        <v>31.5</v>
      </c>
      <c r="AR73">
        <v>48.576000000000001</v>
      </c>
      <c r="AS73">
        <v>14.7972</v>
      </c>
      <c r="AT73">
        <v>20.001799999999999</v>
      </c>
      <c r="AU73">
        <v>0</v>
      </c>
      <c r="AV73">
        <v>32.549999999999997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3245.1615100000004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62.988</v>
      </c>
      <c r="H74">
        <v>0</v>
      </c>
      <c r="I74">
        <v>0</v>
      </c>
      <c r="J74">
        <v>80.007999999999996</v>
      </c>
      <c r="K74">
        <v>686.77995699999997</v>
      </c>
      <c r="L74">
        <v>435.435</v>
      </c>
      <c r="M74">
        <v>92</v>
      </c>
      <c r="N74">
        <v>118.125</v>
      </c>
      <c r="O74">
        <v>123.66562500000001</v>
      </c>
      <c r="P74">
        <v>139.3125</v>
      </c>
      <c r="Q74">
        <v>20.8415</v>
      </c>
      <c r="R74">
        <v>21.196097999999999</v>
      </c>
      <c r="S74">
        <v>26.390910000000002</v>
      </c>
      <c r="T74">
        <v>0</v>
      </c>
      <c r="U74">
        <v>416.25</v>
      </c>
      <c r="V74">
        <v>14.253199</v>
      </c>
      <c r="W74">
        <v>40.683</v>
      </c>
      <c r="X74">
        <v>147.515625</v>
      </c>
      <c r="Y74">
        <v>0</v>
      </c>
      <c r="Z74">
        <v>0</v>
      </c>
      <c r="AA74">
        <v>42.14808</v>
      </c>
      <c r="AB74">
        <v>39.510120000000001</v>
      </c>
      <c r="AC74">
        <v>19.35568</v>
      </c>
      <c r="AD74">
        <v>27.476800000000001</v>
      </c>
      <c r="AE74">
        <v>49.436556000000003</v>
      </c>
      <c r="AF74">
        <v>6.7047999999999996</v>
      </c>
      <c r="AG74">
        <v>38.6616</v>
      </c>
      <c r="AH74">
        <v>152.94049999999999</v>
      </c>
      <c r="AI74">
        <v>0</v>
      </c>
      <c r="AJ74">
        <v>0</v>
      </c>
      <c r="AK74">
        <v>51.394500000000001</v>
      </c>
      <c r="AL74">
        <v>82.734399999999994</v>
      </c>
      <c r="AM74">
        <v>5.2253600000000002</v>
      </c>
      <c r="AN74">
        <v>1.07128</v>
      </c>
      <c r="AO74">
        <v>26.46</v>
      </c>
      <c r="AP74">
        <v>10.119899999999999</v>
      </c>
      <c r="AQ74">
        <v>45.36</v>
      </c>
      <c r="AR74">
        <v>22.08</v>
      </c>
      <c r="AS74">
        <v>14.7972</v>
      </c>
      <c r="AT74">
        <v>20.001799999999999</v>
      </c>
      <c r="AU74">
        <v>0</v>
      </c>
      <c r="AV74">
        <v>32.549999999999997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3254.0929900000001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80.007999999999996</v>
      </c>
      <c r="K75">
        <v>686.77995699999997</v>
      </c>
      <c r="L75">
        <v>435.435</v>
      </c>
      <c r="M75">
        <v>92</v>
      </c>
      <c r="N75">
        <v>118.125</v>
      </c>
      <c r="O75">
        <v>123.66562500000001</v>
      </c>
      <c r="P75">
        <v>139.3125</v>
      </c>
      <c r="Q75">
        <v>20.8415</v>
      </c>
      <c r="R75">
        <v>21.196097999999999</v>
      </c>
      <c r="S75">
        <v>26.390910000000002</v>
      </c>
      <c r="T75">
        <v>0</v>
      </c>
      <c r="U75">
        <v>416.25</v>
      </c>
      <c r="V75">
        <v>14.253199</v>
      </c>
      <c r="W75">
        <v>40.683</v>
      </c>
      <c r="X75">
        <v>147.515625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27.476800000000001</v>
      </c>
      <c r="AE75">
        <v>49.436556000000003</v>
      </c>
      <c r="AF75">
        <v>6.7047999999999996</v>
      </c>
      <c r="AG75">
        <v>38.6616</v>
      </c>
      <c r="AH75">
        <v>152.94049999999999</v>
      </c>
      <c r="AI75">
        <v>0</v>
      </c>
      <c r="AJ75">
        <v>0</v>
      </c>
      <c r="AK75">
        <v>51.394500000000001</v>
      </c>
      <c r="AL75">
        <v>82.734399999999994</v>
      </c>
      <c r="AM75">
        <v>5.2253600000000002</v>
      </c>
      <c r="AN75">
        <v>1.07128</v>
      </c>
      <c r="AO75">
        <v>26.46</v>
      </c>
      <c r="AP75">
        <v>10.119899999999999</v>
      </c>
      <c r="AQ75">
        <v>45.36</v>
      </c>
      <c r="AR75">
        <v>22.08</v>
      </c>
      <c r="AS75">
        <v>14.7972</v>
      </c>
      <c r="AT75">
        <v>20.001799999999999</v>
      </c>
      <c r="AU75">
        <v>0</v>
      </c>
      <c r="AV75">
        <v>32.549999999999997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3263.8001180000001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80.007999999999996</v>
      </c>
      <c r="K76">
        <v>686.77995699999997</v>
      </c>
      <c r="L76">
        <v>435.435</v>
      </c>
      <c r="M76">
        <v>92</v>
      </c>
      <c r="N76">
        <v>118.125</v>
      </c>
      <c r="O76">
        <v>123.66562500000001</v>
      </c>
      <c r="P76">
        <v>139.3125</v>
      </c>
      <c r="Q76">
        <v>20.8415</v>
      </c>
      <c r="R76">
        <v>21.196097999999999</v>
      </c>
      <c r="S76">
        <v>26.390910000000002</v>
      </c>
      <c r="T76">
        <v>0</v>
      </c>
      <c r="U76">
        <v>416.25</v>
      </c>
      <c r="V76">
        <v>14.253199</v>
      </c>
      <c r="W76">
        <v>40.683</v>
      </c>
      <c r="X76">
        <v>147.515625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27.476800000000001</v>
      </c>
      <c r="AE76">
        <v>49.436556000000003</v>
      </c>
      <c r="AF76">
        <v>8.8740000000000006</v>
      </c>
      <c r="AG76">
        <v>38.6616</v>
      </c>
      <c r="AH76">
        <v>152.94049999999999</v>
      </c>
      <c r="AI76">
        <v>0</v>
      </c>
      <c r="AJ76">
        <v>0</v>
      </c>
      <c r="AK76">
        <v>51.394500000000001</v>
      </c>
      <c r="AL76">
        <v>82.734399999999994</v>
      </c>
      <c r="AM76">
        <v>5.2253600000000002</v>
      </c>
      <c r="AN76">
        <v>1.07128</v>
      </c>
      <c r="AO76">
        <v>26.46</v>
      </c>
      <c r="AP76">
        <v>10.119899999999999</v>
      </c>
      <c r="AQ76">
        <v>45.36</v>
      </c>
      <c r="AR76">
        <v>22.08</v>
      </c>
      <c r="AS76">
        <v>14.7972</v>
      </c>
      <c r="AT76">
        <v>20.001799999999999</v>
      </c>
      <c r="AU76">
        <v>0</v>
      </c>
      <c r="AV76">
        <v>32.549999999999997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3265.9693179999999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80.007999999999996</v>
      </c>
      <c r="K77">
        <v>686.77995699999997</v>
      </c>
      <c r="L77">
        <v>435.435</v>
      </c>
      <c r="M77">
        <v>92</v>
      </c>
      <c r="N77">
        <v>118.125</v>
      </c>
      <c r="O77">
        <v>123.66562500000001</v>
      </c>
      <c r="P77">
        <v>139.3125</v>
      </c>
      <c r="Q77">
        <v>20.8415</v>
      </c>
      <c r="R77">
        <v>21.196097999999999</v>
      </c>
      <c r="S77">
        <v>26.390910000000002</v>
      </c>
      <c r="T77">
        <v>0</v>
      </c>
      <c r="U77">
        <v>417.375</v>
      </c>
      <c r="V77">
        <v>14.253199</v>
      </c>
      <c r="W77">
        <v>41.29</v>
      </c>
      <c r="X77">
        <v>147.515625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17.748000000000001</v>
      </c>
      <c r="AG77">
        <v>38.6616</v>
      </c>
      <c r="AH77">
        <v>152.94049999999999</v>
      </c>
      <c r="AI77">
        <v>0</v>
      </c>
      <c r="AJ77">
        <v>0</v>
      </c>
      <c r="AK77">
        <v>51.394500000000001</v>
      </c>
      <c r="AL77">
        <v>82.734399999999994</v>
      </c>
      <c r="AM77">
        <v>10.557359999999999</v>
      </c>
      <c r="AN77">
        <v>1.07128</v>
      </c>
      <c r="AO77">
        <v>26.46</v>
      </c>
      <c r="AP77">
        <v>10.119899999999999</v>
      </c>
      <c r="AQ77">
        <v>45.36</v>
      </c>
      <c r="AR77">
        <v>22.08</v>
      </c>
      <c r="AS77">
        <v>14.7972</v>
      </c>
      <c r="AT77">
        <v>20.001799999999999</v>
      </c>
      <c r="AU77">
        <v>0</v>
      </c>
      <c r="AV77">
        <v>32.549999999999997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3290.9746620000001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80.007999999999996</v>
      </c>
      <c r="K78">
        <v>686.77995699999997</v>
      </c>
      <c r="L78">
        <v>435.435</v>
      </c>
      <c r="M78">
        <v>92</v>
      </c>
      <c r="N78">
        <v>118.125</v>
      </c>
      <c r="O78">
        <v>123.66562500000001</v>
      </c>
      <c r="P78">
        <v>139.3125</v>
      </c>
      <c r="Q78">
        <v>20.8415</v>
      </c>
      <c r="R78">
        <v>21.196097999999999</v>
      </c>
      <c r="S78">
        <v>26.390910000000002</v>
      </c>
      <c r="T78">
        <v>0</v>
      </c>
      <c r="U78">
        <v>417.375</v>
      </c>
      <c r="V78">
        <v>14.253199</v>
      </c>
      <c r="W78">
        <v>41.29</v>
      </c>
      <c r="X78">
        <v>147.515625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25.635999999999999</v>
      </c>
      <c r="AG78">
        <v>38.6616</v>
      </c>
      <c r="AH78">
        <v>152.94049999999999</v>
      </c>
      <c r="AI78">
        <v>0</v>
      </c>
      <c r="AJ78">
        <v>0</v>
      </c>
      <c r="AK78">
        <v>51.394500000000001</v>
      </c>
      <c r="AL78">
        <v>82.734399999999994</v>
      </c>
      <c r="AM78">
        <v>10.557359999999999</v>
      </c>
      <c r="AN78">
        <v>1.07128</v>
      </c>
      <c r="AO78">
        <v>26.46</v>
      </c>
      <c r="AP78">
        <v>10.119899999999999</v>
      </c>
      <c r="AQ78">
        <v>45.36</v>
      </c>
      <c r="AR78">
        <v>22.08</v>
      </c>
      <c r="AS78">
        <v>14.7972</v>
      </c>
      <c r="AT78">
        <v>20.001799999999999</v>
      </c>
      <c r="AU78">
        <v>0</v>
      </c>
      <c r="AV78">
        <v>32.549999999999997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3302.1626620000002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62.988</v>
      </c>
      <c r="H79">
        <v>0</v>
      </c>
      <c r="I79">
        <v>0</v>
      </c>
      <c r="J79">
        <v>80.007999999999996</v>
      </c>
      <c r="K79">
        <v>686.77995699999997</v>
      </c>
      <c r="L79">
        <v>435.435</v>
      </c>
      <c r="M79">
        <v>92</v>
      </c>
      <c r="N79">
        <v>118.125</v>
      </c>
      <c r="O79">
        <v>123.66562500000001</v>
      </c>
      <c r="P79">
        <v>139.3125</v>
      </c>
      <c r="Q79">
        <v>20.8415</v>
      </c>
      <c r="R79">
        <v>21.196097999999999</v>
      </c>
      <c r="S79">
        <v>26.390910000000002</v>
      </c>
      <c r="T79">
        <v>0</v>
      </c>
      <c r="U79">
        <v>417.375</v>
      </c>
      <c r="V79">
        <v>14.253199</v>
      </c>
      <c r="W79">
        <v>41.29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39.44</v>
      </c>
      <c r="AG79">
        <v>38.6616</v>
      </c>
      <c r="AH79">
        <v>154.69245000000001</v>
      </c>
      <c r="AI79">
        <v>0</v>
      </c>
      <c r="AJ79">
        <v>0</v>
      </c>
      <c r="AK79">
        <v>51.394500000000001</v>
      </c>
      <c r="AL79">
        <v>82.734399999999994</v>
      </c>
      <c r="AM79">
        <v>15.804048</v>
      </c>
      <c r="AN79">
        <v>1.07128</v>
      </c>
      <c r="AO79">
        <v>26.46</v>
      </c>
      <c r="AP79">
        <v>10.119899999999999</v>
      </c>
      <c r="AQ79">
        <v>62.244</v>
      </c>
      <c r="AR79">
        <v>22.08</v>
      </c>
      <c r="AS79">
        <v>14.7972</v>
      </c>
      <c r="AT79">
        <v>20.001799999999999</v>
      </c>
      <c r="AU79">
        <v>0</v>
      </c>
      <c r="AV79">
        <v>32.549999999999997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3356.2107000000001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62.988</v>
      </c>
      <c r="H80">
        <v>0</v>
      </c>
      <c r="I80">
        <v>0</v>
      </c>
      <c r="J80">
        <v>80.007999999999996</v>
      </c>
      <c r="K80">
        <v>686.77995699999997</v>
      </c>
      <c r="L80">
        <v>435.435</v>
      </c>
      <c r="M80">
        <v>92</v>
      </c>
      <c r="N80">
        <v>118.125</v>
      </c>
      <c r="O80">
        <v>123.66562500000001</v>
      </c>
      <c r="P80">
        <v>139.3125</v>
      </c>
      <c r="Q80">
        <v>20.8415</v>
      </c>
      <c r="R80">
        <v>21.196097999999999</v>
      </c>
      <c r="S80">
        <v>26.390910000000002</v>
      </c>
      <c r="T80">
        <v>0</v>
      </c>
      <c r="U80">
        <v>417.375</v>
      </c>
      <c r="V80">
        <v>14.253199</v>
      </c>
      <c r="W80">
        <v>41.29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39.44</v>
      </c>
      <c r="AG80">
        <v>38.6616</v>
      </c>
      <c r="AH80">
        <v>154.69245000000001</v>
      </c>
      <c r="AI80">
        <v>0</v>
      </c>
      <c r="AJ80">
        <v>0</v>
      </c>
      <c r="AK80">
        <v>51.394500000000001</v>
      </c>
      <c r="AL80">
        <v>82.734399999999994</v>
      </c>
      <c r="AM80">
        <v>15.804048</v>
      </c>
      <c r="AN80">
        <v>1.07128</v>
      </c>
      <c r="AO80">
        <v>26.46</v>
      </c>
      <c r="AP80">
        <v>10.119899999999999</v>
      </c>
      <c r="AQ80">
        <v>62.244</v>
      </c>
      <c r="AR80">
        <v>22.08</v>
      </c>
      <c r="AS80">
        <v>14.7972</v>
      </c>
      <c r="AT80">
        <v>20.001799999999999</v>
      </c>
      <c r="AU80">
        <v>0</v>
      </c>
      <c r="AV80">
        <v>32.549999999999997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3356.2107000000001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62.988</v>
      </c>
      <c r="H81">
        <v>0</v>
      </c>
      <c r="I81">
        <v>0</v>
      </c>
      <c r="J81">
        <v>80.007999999999996</v>
      </c>
      <c r="K81">
        <v>686.77995699999997</v>
      </c>
      <c r="L81">
        <v>435.435</v>
      </c>
      <c r="M81">
        <v>92</v>
      </c>
      <c r="N81">
        <v>118.125</v>
      </c>
      <c r="O81">
        <v>123.66562500000001</v>
      </c>
      <c r="P81">
        <v>139.3125</v>
      </c>
      <c r="Q81">
        <v>20.8415</v>
      </c>
      <c r="R81">
        <v>21.196097999999999</v>
      </c>
      <c r="S81">
        <v>26.390910000000002</v>
      </c>
      <c r="T81">
        <v>0</v>
      </c>
      <c r="U81">
        <v>417.375</v>
      </c>
      <c r="V81">
        <v>14.253199</v>
      </c>
      <c r="W81">
        <v>41.29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39.44</v>
      </c>
      <c r="AG81">
        <v>38.6616</v>
      </c>
      <c r="AH81">
        <v>154.69245000000001</v>
      </c>
      <c r="AI81">
        <v>0</v>
      </c>
      <c r="AJ81">
        <v>0</v>
      </c>
      <c r="AK81">
        <v>51.394500000000001</v>
      </c>
      <c r="AL81">
        <v>82.734399999999994</v>
      </c>
      <c r="AM81">
        <v>15.804048</v>
      </c>
      <c r="AN81">
        <v>1.07128</v>
      </c>
      <c r="AO81">
        <v>26.46</v>
      </c>
      <c r="AP81">
        <v>10.119899999999999</v>
      </c>
      <c r="AQ81">
        <v>62.244</v>
      </c>
      <c r="AR81">
        <v>22.08</v>
      </c>
      <c r="AS81">
        <v>14.7972</v>
      </c>
      <c r="AT81">
        <v>20.001799999999999</v>
      </c>
      <c r="AU81">
        <v>0</v>
      </c>
      <c r="AV81">
        <v>32.549999999999997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3356.2107000000001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62.988</v>
      </c>
      <c r="H82">
        <v>0</v>
      </c>
      <c r="I82">
        <v>0</v>
      </c>
      <c r="J82">
        <v>80.007999999999996</v>
      </c>
      <c r="K82">
        <v>686.77995699999997</v>
      </c>
      <c r="L82">
        <v>435.435</v>
      </c>
      <c r="M82">
        <v>92</v>
      </c>
      <c r="N82">
        <v>118.125</v>
      </c>
      <c r="O82">
        <v>123.66562500000001</v>
      </c>
      <c r="P82">
        <v>139.3125</v>
      </c>
      <c r="Q82">
        <v>20.8415</v>
      </c>
      <c r="R82">
        <v>21.196097999999999</v>
      </c>
      <c r="S82">
        <v>26.390910000000002</v>
      </c>
      <c r="T82">
        <v>0</v>
      </c>
      <c r="U82">
        <v>417.375</v>
      </c>
      <c r="V82">
        <v>14.253199</v>
      </c>
      <c r="W82">
        <v>41.29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39.44</v>
      </c>
      <c r="AG82">
        <v>38.6616</v>
      </c>
      <c r="AH82">
        <v>154.69245000000001</v>
      </c>
      <c r="AI82">
        <v>0</v>
      </c>
      <c r="AJ82">
        <v>0</v>
      </c>
      <c r="AK82">
        <v>51.394500000000001</v>
      </c>
      <c r="AL82">
        <v>82.734399999999994</v>
      </c>
      <c r="AM82">
        <v>15.804048</v>
      </c>
      <c r="AN82">
        <v>1.07128</v>
      </c>
      <c r="AO82">
        <v>26.46</v>
      </c>
      <c r="AP82">
        <v>10.119899999999999</v>
      </c>
      <c r="AQ82">
        <v>62.244</v>
      </c>
      <c r="AR82">
        <v>22.08</v>
      </c>
      <c r="AS82">
        <v>14.7972</v>
      </c>
      <c r="AT82">
        <v>20.001799999999999</v>
      </c>
      <c r="AU82">
        <v>0</v>
      </c>
      <c r="AV82">
        <v>32.549999999999997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3356.2107000000001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64.073999999999998</v>
      </c>
      <c r="H83">
        <v>0</v>
      </c>
      <c r="I83">
        <v>0</v>
      </c>
      <c r="J83">
        <v>80.007999999999996</v>
      </c>
      <c r="K83">
        <v>686.77995699999997</v>
      </c>
      <c r="L83">
        <v>435.435</v>
      </c>
      <c r="M83">
        <v>92</v>
      </c>
      <c r="N83">
        <v>118.125</v>
      </c>
      <c r="O83">
        <v>123.66562500000001</v>
      </c>
      <c r="P83">
        <v>139.3125</v>
      </c>
      <c r="Q83">
        <v>20.8415</v>
      </c>
      <c r="R83">
        <v>21.196097999999999</v>
      </c>
      <c r="S83">
        <v>26.390910000000002</v>
      </c>
      <c r="T83">
        <v>0</v>
      </c>
      <c r="U83">
        <v>417.375</v>
      </c>
      <c r="V83">
        <v>14.253199</v>
      </c>
      <c r="W83">
        <v>41.29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39.44</v>
      </c>
      <c r="AG83">
        <v>38.6616</v>
      </c>
      <c r="AH83">
        <v>154.69245000000001</v>
      </c>
      <c r="AI83">
        <v>0</v>
      </c>
      <c r="AJ83">
        <v>0</v>
      </c>
      <c r="AK83">
        <v>51.394500000000001</v>
      </c>
      <c r="AL83">
        <v>82.734399999999994</v>
      </c>
      <c r="AM83">
        <v>15.804048</v>
      </c>
      <c r="AN83">
        <v>1.07128</v>
      </c>
      <c r="AO83">
        <v>26.46</v>
      </c>
      <c r="AP83">
        <v>10.119899999999999</v>
      </c>
      <c r="AQ83">
        <v>62.244</v>
      </c>
      <c r="AR83">
        <v>22.08</v>
      </c>
      <c r="AS83">
        <v>14.7972</v>
      </c>
      <c r="AT83">
        <v>20.001799999999999</v>
      </c>
      <c r="AU83">
        <v>0</v>
      </c>
      <c r="AV83">
        <v>32.549999999999997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3357.2967000000003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64.073999999999998</v>
      </c>
      <c r="H84">
        <v>0</v>
      </c>
      <c r="I84">
        <v>0</v>
      </c>
      <c r="J84">
        <v>80.007999999999996</v>
      </c>
      <c r="K84">
        <v>686.77995699999997</v>
      </c>
      <c r="L84">
        <v>435.435</v>
      </c>
      <c r="M84">
        <v>92</v>
      </c>
      <c r="N84">
        <v>118.125</v>
      </c>
      <c r="O84">
        <v>123.66562500000001</v>
      </c>
      <c r="P84">
        <v>139.3125</v>
      </c>
      <c r="Q84">
        <v>20.8415</v>
      </c>
      <c r="R84">
        <v>21.196097999999999</v>
      </c>
      <c r="S84">
        <v>26.390910000000002</v>
      </c>
      <c r="T84">
        <v>0</v>
      </c>
      <c r="U84">
        <v>417.375</v>
      </c>
      <c r="V84">
        <v>14.253199</v>
      </c>
      <c r="W84">
        <v>41.29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39.44</v>
      </c>
      <c r="AG84">
        <v>38.6616</v>
      </c>
      <c r="AH84">
        <v>154.69245000000001</v>
      </c>
      <c r="AI84">
        <v>0</v>
      </c>
      <c r="AJ84">
        <v>0</v>
      </c>
      <c r="AK84">
        <v>51.394500000000001</v>
      </c>
      <c r="AL84">
        <v>82.734399999999994</v>
      </c>
      <c r="AM84">
        <v>15.804048</v>
      </c>
      <c r="AN84">
        <v>1.07128</v>
      </c>
      <c r="AO84">
        <v>26.46</v>
      </c>
      <c r="AP84">
        <v>10.119899999999999</v>
      </c>
      <c r="AQ84">
        <v>62.244</v>
      </c>
      <c r="AR84">
        <v>48.576000000000001</v>
      </c>
      <c r="AS84">
        <v>14.7972</v>
      </c>
      <c r="AT84">
        <v>20.001799999999999</v>
      </c>
      <c r="AU84">
        <v>0</v>
      </c>
      <c r="AV84">
        <v>32.549999999999997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3383.7927000000004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64.073999999999998</v>
      </c>
      <c r="H85">
        <v>0</v>
      </c>
      <c r="I85">
        <v>0</v>
      </c>
      <c r="J85">
        <v>80.007999999999996</v>
      </c>
      <c r="K85">
        <v>686.77995699999997</v>
      </c>
      <c r="L85">
        <v>435.435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21.196097999999999</v>
      </c>
      <c r="S85">
        <v>26.390910000000002</v>
      </c>
      <c r="T85">
        <v>0</v>
      </c>
      <c r="U85">
        <v>417.375</v>
      </c>
      <c r="V85">
        <v>14.253199</v>
      </c>
      <c r="W85">
        <v>41.29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39.44</v>
      </c>
      <c r="AG85">
        <v>38.6616</v>
      </c>
      <c r="AH85">
        <v>154.69245000000001</v>
      </c>
      <c r="AI85">
        <v>0</v>
      </c>
      <c r="AJ85">
        <v>0</v>
      </c>
      <c r="AK85">
        <v>51.394500000000001</v>
      </c>
      <c r="AL85">
        <v>83.082999999999998</v>
      </c>
      <c r="AM85">
        <v>15.804048</v>
      </c>
      <c r="AN85">
        <v>1.07128</v>
      </c>
      <c r="AO85">
        <v>26.46</v>
      </c>
      <c r="AP85">
        <v>10.119899999999999</v>
      </c>
      <c r="AQ85">
        <v>62.244</v>
      </c>
      <c r="AR85">
        <v>48.576000000000001</v>
      </c>
      <c r="AS85">
        <v>14.7972</v>
      </c>
      <c r="AT85">
        <v>20.001799999999999</v>
      </c>
      <c r="AU85">
        <v>0</v>
      </c>
      <c r="AV85">
        <v>32.549999999999997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3383.2848000000008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64.073999999999998</v>
      </c>
      <c r="H86">
        <v>0</v>
      </c>
      <c r="I86">
        <v>0</v>
      </c>
      <c r="J86">
        <v>80.007999999999996</v>
      </c>
      <c r="K86">
        <v>686.77995699999997</v>
      </c>
      <c r="L86">
        <v>435.435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21.196097999999999</v>
      </c>
      <c r="S86">
        <v>26.390910000000002</v>
      </c>
      <c r="T86">
        <v>0</v>
      </c>
      <c r="U86">
        <v>417.375</v>
      </c>
      <c r="V86">
        <v>14.253199</v>
      </c>
      <c r="W86">
        <v>41.29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49.436556000000003</v>
      </c>
      <c r="AF86">
        <v>25.635999999999999</v>
      </c>
      <c r="AG86">
        <v>38.6616</v>
      </c>
      <c r="AH86">
        <v>152.94049999999999</v>
      </c>
      <c r="AI86">
        <v>0</v>
      </c>
      <c r="AJ86">
        <v>0</v>
      </c>
      <c r="AK86">
        <v>51.394500000000001</v>
      </c>
      <c r="AL86">
        <v>83.082999999999998</v>
      </c>
      <c r="AM86">
        <v>10.557359999999999</v>
      </c>
      <c r="AN86">
        <v>1.07128</v>
      </c>
      <c r="AO86">
        <v>26.46</v>
      </c>
      <c r="AP86">
        <v>10.119899999999999</v>
      </c>
      <c r="AQ86">
        <v>45.36</v>
      </c>
      <c r="AR86">
        <v>22.08</v>
      </c>
      <c r="AS86">
        <v>14.7972</v>
      </c>
      <c r="AT86">
        <v>20.001799999999999</v>
      </c>
      <c r="AU86">
        <v>0</v>
      </c>
      <c r="AV86">
        <v>32.549999999999997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3301.6407620000004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64.073999999999998</v>
      </c>
      <c r="H87">
        <v>0</v>
      </c>
      <c r="I87">
        <v>0</v>
      </c>
      <c r="J87">
        <v>80.007999999999996</v>
      </c>
      <c r="K87">
        <v>686.77995699999997</v>
      </c>
      <c r="L87">
        <v>435.435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21.196097999999999</v>
      </c>
      <c r="S87">
        <v>26.390910000000002</v>
      </c>
      <c r="T87">
        <v>0</v>
      </c>
      <c r="U87">
        <v>417.375</v>
      </c>
      <c r="V87">
        <v>14.253199</v>
      </c>
      <c r="W87">
        <v>41.29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36.544144000000003</v>
      </c>
      <c r="AE87">
        <v>49.436556000000003</v>
      </c>
      <c r="AF87">
        <v>25.635999999999999</v>
      </c>
      <c r="AG87">
        <v>38.6616</v>
      </c>
      <c r="AH87">
        <v>152.94049999999999</v>
      </c>
      <c r="AI87">
        <v>0</v>
      </c>
      <c r="AJ87">
        <v>0</v>
      </c>
      <c r="AK87">
        <v>51.394500000000001</v>
      </c>
      <c r="AL87">
        <v>83.082999999999998</v>
      </c>
      <c r="AM87">
        <v>10.557359999999999</v>
      </c>
      <c r="AN87">
        <v>1.07128</v>
      </c>
      <c r="AO87">
        <v>26.46</v>
      </c>
      <c r="AP87">
        <v>10.119899999999999</v>
      </c>
      <c r="AQ87">
        <v>45.36</v>
      </c>
      <c r="AR87">
        <v>22.08</v>
      </c>
      <c r="AS87">
        <v>14.7972</v>
      </c>
      <c r="AT87">
        <v>20.001799999999999</v>
      </c>
      <c r="AU87">
        <v>0</v>
      </c>
      <c r="AV87">
        <v>32.549999999999997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3301.6407620000004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64.073999999999998</v>
      </c>
      <c r="H88">
        <v>0</v>
      </c>
      <c r="I88">
        <v>0</v>
      </c>
      <c r="J88">
        <v>80.007999999999996</v>
      </c>
      <c r="K88">
        <v>686.77995699999997</v>
      </c>
      <c r="L88">
        <v>435.435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21.196097999999999</v>
      </c>
      <c r="S88">
        <v>26.390910000000002</v>
      </c>
      <c r="T88">
        <v>0</v>
      </c>
      <c r="U88">
        <v>417.375</v>
      </c>
      <c r="V88">
        <v>14.253199</v>
      </c>
      <c r="W88">
        <v>41.29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36.544144000000003</v>
      </c>
      <c r="AE88">
        <v>49.436556000000003</v>
      </c>
      <c r="AF88">
        <v>25.635999999999999</v>
      </c>
      <c r="AG88">
        <v>38.6616</v>
      </c>
      <c r="AH88">
        <v>152.94049999999999</v>
      </c>
      <c r="AI88">
        <v>0</v>
      </c>
      <c r="AJ88">
        <v>0</v>
      </c>
      <c r="AK88">
        <v>51.394500000000001</v>
      </c>
      <c r="AL88">
        <v>83.082999999999998</v>
      </c>
      <c r="AM88">
        <v>10.557359999999999</v>
      </c>
      <c r="AN88">
        <v>1.07128</v>
      </c>
      <c r="AO88">
        <v>26.46</v>
      </c>
      <c r="AP88">
        <v>10.119899999999999</v>
      </c>
      <c r="AQ88">
        <v>45.36</v>
      </c>
      <c r="AR88">
        <v>22.08</v>
      </c>
      <c r="AS88">
        <v>14.7972</v>
      </c>
      <c r="AT88">
        <v>20.001799999999999</v>
      </c>
      <c r="AU88">
        <v>0</v>
      </c>
      <c r="AV88">
        <v>32.549999999999997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3301.6407620000004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64.073999999999998</v>
      </c>
      <c r="H89">
        <v>0</v>
      </c>
      <c r="I89">
        <v>0</v>
      </c>
      <c r="J89">
        <v>80.007999999999996</v>
      </c>
      <c r="K89">
        <v>686.77995699999997</v>
      </c>
      <c r="L89">
        <v>435.435</v>
      </c>
      <c r="M89">
        <v>92</v>
      </c>
      <c r="N89">
        <v>118.125</v>
      </c>
      <c r="O89">
        <v>123.66562500000001</v>
      </c>
      <c r="P89">
        <v>139.3125</v>
      </c>
      <c r="Q89">
        <v>19.984999999999999</v>
      </c>
      <c r="R89">
        <v>21.196097999999999</v>
      </c>
      <c r="S89">
        <v>26.390910000000002</v>
      </c>
      <c r="T89">
        <v>0</v>
      </c>
      <c r="U89">
        <v>417.375</v>
      </c>
      <c r="V89">
        <v>14.253199</v>
      </c>
      <c r="W89">
        <v>41.29</v>
      </c>
      <c r="X89">
        <v>147.515625</v>
      </c>
      <c r="Y89">
        <v>0</v>
      </c>
      <c r="Z89">
        <v>0</v>
      </c>
      <c r="AA89">
        <v>42.14808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25.635999999999999</v>
      </c>
      <c r="AG89">
        <v>38.6616</v>
      </c>
      <c r="AH89">
        <v>152.94049999999999</v>
      </c>
      <c r="AI89">
        <v>0</v>
      </c>
      <c r="AJ89">
        <v>0</v>
      </c>
      <c r="AK89">
        <v>51.394500000000001</v>
      </c>
      <c r="AL89">
        <v>83.082999999999998</v>
      </c>
      <c r="AM89">
        <v>10.557359999999999</v>
      </c>
      <c r="AN89">
        <v>1.07128</v>
      </c>
      <c r="AO89">
        <v>26.46</v>
      </c>
      <c r="AP89">
        <v>10.119899999999999</v>
      </c>
      <c r="AQ89">
        <v>45.36</v>
      </c>
      <c r="AR89">
        <v>22.08</v>
      </c>
      <c r="AS89">
        <v>14.7972</v>
      </c>
      <c r="AT89">
        <v>20.001799999999999</v>
      </c>
      <c r="AU89">
        <v>0</v>
      </c>
      <c r="AV89">
        <v>32.549999999999997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3299.4407620000006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64.073999999999998</v>
      </c>
      <c r="H90">
        <v>0</v>
      </c>
      <c r="I90">
        <v>0</v>
      </c>
      <c r="J90">
        <v>80.007999999999996</v>
      </c>
      <c r="K90">
        <v>686.77995699999997</v>
      </c>
      <c r="L90">
        <v>435.435</v>
      </c>
      <c r="M90">
        <v>92</v>
      </c>
      <c r="N90">
        <v>118.125</v>
      </c>
      <c r="O90">
        <v>123.66562500000001</v>
      </c>
      <c r="P90">
        <v>139.3125</v>
      </c>
      <c r="Q90">
        <v>19.984999999999999</v>
      </c>
      <c r="R90">
        <v>21.196097999999999</v>
      </c>
      <c r="S90">
        <v>26.390910000000002</v>
      </c>
      <c r="T90">
        <v>0</v>
      </c>
      <c r="U90">
        <v>417.375</v>
      </c>
      <c r="V90">
        <v>14.253199</v>
      </c>
      <c r="W90">
        <v>41.29</v>
      </c>
      <c r="X90">
        <v>147.515625</v>
      </c>
      <c r="Y90">
        <v>0</v>
      </c>
      <c r="Z90">
        <v>0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38.6616</v>
      </c>
      <c r="AH90">
        <v>154.69245000000001</v>
      </c>
      <c r="AI90">
        <v>0</v>
      </c>
      <c r="AJ90">
        <v>0</v>
      </c>
      <c r="AK90">
        <v>51.394500000000001</v>
      </c>
      <c r="AL90">
        <v>83.082999999999998</v>
      </c>
      <c r="AM90">
        <v>15.804048</v>
      </c>
      <c r="AN90">
        <v>1.07128</v>
      </c>
      <c r="AO90">
        <v>26.46</v>
      </c>
      <c r="AP90">
        <v>10.119899999999999</v>
      </c>
      <c r="AQ90">
        <v>62.244</v>
      </c>
      <c r="AR90">
        <v>22.08</v>
      </c>
      <c r="AS90">
        <v>14.7972</v>
      </c>
      <c r="AT90">
        <v>20.001799999999999</v>
      </c>
      <c r="AU90">
        <v>0</v>
      </c>
      <c r="AV90">
        <v>32.549999999999997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3327.2674000000006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64.617000000000004</v>
      </c>
      <c r="H91">
        <v>0</v>
      </c>
      <c r="I91">
        <v>0</v>
      </c>
      <c r="J91">
        <v>80.007999999999996</v>
      </c>
      <c r="K91">
        <v>686.77995699999997</v>
      </c>
      <c r="L91">
        <v>435.435</v>
      </c>
      <c r="M91">
        <v>92</v>
      </c>
      <c r="N91">
        <v>118.125</v>
      </c>
      <c r="O91">
        <v>123.66562500000001</v>
      </c>
      <c r="P91">
        <v>139.3125</v>
      </c>
      <c r="Q91">
        <v>19.984999999999999</v>
      </c>
      <c r="R91">
        <v>21.196097999999999</v>
      </c>
      <c r="S91">
        <v>26.390910000000002</v>
      </c>
      <c r="T91">
        <v>0</v>
      </c>
      <c r="U91">
        <v>417.375</v>
      </c>
      <c r="V91">
        <v>13.9</v>
      </c>
      <c r="W91">
        <v>41.29</v>
      </c>
      <c r="X91">
        <v>147.515625</v>
      </c>
      <c r="Y91">
        <v>0</v>
      </c>
      <c r="Z91">
        <v>0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38.6616</v>
      </c>
      <c r="AH91">
        <v>154.69245000000001</v>
      </c>
      <c r="AI91">
        <v>0</v>
      </c>
      <c r="AJ91">
        <v>0</v>
      </c>
      <c r="AK91">
        <v>51.394500000000001</v>
      </c>
      <c r="AL91">
        <v>82.734399999999994</v>
      </c>
      <c r="AM91">
        <v>15.804048</v>
      </c>
      <c r="AN91">
        <v>1.07128</v>
      </c>
      <c r="AO91">
        <v>26.46</v>
      </c>
      <c r="AP91">
        <v>10.119899999999999</v>
      </c>
      <c r="AQ91">
        <v>62.244</v>
      </c>
      <c r="AR91">
        <v>22.08</v>
      </c>
      <c r="AS91">
        <v>14.7972</v>
      </c>
      <c r="AT91">
        <v>20.001799999999999</v>
      </c>
      <c r="AU91">
        <v>0</v>
      </c>
      <c r="AV91">
        <v>33.6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3328.1586009999996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64.617000000000004</v>
      </c>
      <c r="H92">
        <v>0</v>
      </c>
      <c r="I92">
        <v>0</v>
      </c>
      <c r="J92">
        <v>80.007999999999996</v>
      </c>
      <c r="K92">
        <v>686.77995699999997</v>
      </c>
      <c r="L92">
        <v>435.435</v>
      </c>
      <c r="M92">
        <v>92</v>
      </c>
      <c r="N92">
        <v>118.125</v>
      </c>
      <c r="O92">
        <v>123.66562500000001</v>
      </c>
      <c r="P92">
        <v>139.3125</v>
      </c>
      <c r="Q92">
        <v>19.984999999999999</v>
      </c>
      <c r="R92">
        <v>21.196097999999999</v>
      </c>
      <c r="S92">
        <v>26.390910000000002</v>
      </c>
      <c r="T92">
        <v>0</v>
      </c>
      <c r="U92">
        <v>417.375</v>
      </c>
      <c r="V92">
        <v>13.9</v>
      </c>
      <c r="W92">
        <v>41.29</v>
      </c>
      <c r="X92">
        <v>147.515625</v>
      </c>
      <c r="Y92">
        <v>0</v>
      </c>
      <c r="Z92">
        <v>0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38.6616</v>
      </c>
      <c r="AH92">
        <v>154.69245000000001</v>
      </c>
      <c r="AI92">
        <v>0</v>
      </c>
      <c r="AJ92">
        <v>0</v>
      </c>
      <c r="AK92">
        <v>51.394500000000001</v>
      </c>
      <c r="AL92">
        <v>82.734399999999994</v>
      </c>
      <c r="AM92">
        <v>15.804048</v>
      </c>
      <c r="AN92">
        <v>1.07128</v>
      </c>
      <c r="AO92">
        <v>26.46</v>
      </c>
      <c r="AP92">
        <v>10.119899999999999</v>
      </c>
      <c r="AQ92">
        <v>62.244</v>
      </c>
      <c r="AR92">
        <v>23.184000000000001</v>
      </c>
      <c r="AS92">
        <v>14.7972</v>
      </c>
      <c r="AT92">
        <v>20.001799999999999</v>
      </c>
      <c r="AU92">
        <v>0</v>
      </c>
      <c r="AV92">
        <v>33.6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3329.2626009999999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64.617000000000004</v>
      </c>
      <c r="H93">
        <v>0</v>
      </c>
      <c r="I93">
        <v>0</v>
      </c>
      <c r="J93">
        <v>80.007999999999996</v>
      </c>
      <c r="K93">
        <v>686.77995699999997</v>
      </c>
      <c r="L93">
        <v>435.435</v>
      </c>
      <c r="M93">
        <v>92</v>
      </c>
      <c r="N93">
        <v>118.125</v>
      </c>
      <c r="O93">
        <v>123.66562500000001</v>
      </c>
      <c r="P93">
        <v>139.3125</v>
      </c>
      <c r="Q93">
        <v>19.984999999999999</v>
      </c>
      <c r="R93">
        <v>21.196097999999999</v>
      </c>
      <c r="S93">
        <v>26.390910000000002</v>
      </c>
      <c r="T93">
        <v>0</v>
      </c>
      <c r="U93">
        <v>417.375</v>
      </c>
      <c r="V93">
        <v>13.9</v>
      </c>
      <c r="W93">
        <v>41.29</v>
      </c>
      <c r="X93">
        <v>147.515625</v>
      </c>
      <c r="Y93">
        <v>0</v>
      </c>
      <c r="Z93">
        <v>0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38.6616</v>
      </c>
      <c r="AH93">
        <v>154.69245000000001</v>
      </c>
      <c r="AI93">
        <v>0</v>
      </c>
      <c r="AJ93">
        <v>0</v>
      </c>
      <c r="AK93">
        <v>51.394500000000001</v>
      </c>
      <c r="AL93">
        <v>82.734399999999994</v>
      </c>
      <c r="AM93">
        <v>15.804048</v>
      </c>
      <c r="AN93">
        <v>1.07128</v>
      </c>
      <c r="AO93">
        <v>24.99</v>
      </c>
      <c r="AP93">
        <v>10.119899999999999</v>
      </c>
      <c r="AQ93">
        <v>62.244</v>
      </c>
      <c r="AR93">
        <v>23.184000000000001</v>
      </c>
      <c r="AS93">
        <v>14.7972</v>
      </c>
      <c r="AT93">
        <v>20.001799999999999</v>
      </c>
      <c r="AU93">
        <v>0</v>
      </c>
      <c r="AV93">
        <v>33.6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3327.7926009999996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64.617000000000004</v>
      </c>
      <c r="H94">
        <v>0</v>
      </c>
      <c r="I94">
        <v>0</v>
      </c>
      <c r="J94">
        <v>80.007999999999996</v>
      </c>
      <c r="K94">
        <v>686.77995699999997</v>
      </c>
      <c r="L94">
        <v>435.435</v>
      </c>
      <c r="M94">
        <v>92</v>
      </c>
      <c r="N94">
        <v>118.125</v>
      </c>
      <c r="O94">
        <v>123.66562500000001</v>
      </c>
      <c r="P94">
        <v>139.3125</v>
      </c>
      <c r="Q94">
        <v>19.984999999999999</v>
      </c>
      <c r="R94">
        <v>21.196097999999999</v>
      </c>
      <c r="S94">
        <v>26.390910000000002</v>
      </c>
      <c r="T94">
        <v>0</v>
      </c>
      <c r="U94">
        <v>417.375</v>
      </c>
      <c r="V94">
        <v>13.9</v>
      </c>
      <c r="W94">
        <v>41.29</v>
      </c>
      <c r="X94">
        <v>147.515625</v>
      </c>
      <c r="Y94">
        <v>0</v>
      </c>
      <c r="Z94">
        <v>0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38.6616</v>
      </c>
      <c r="AH94">
        <v>154.69245000000001</v>
      </c>
      <c r="AI94">
        <v>0</v>
      </c>
      <c r="AJ94">
        <v>0</v>
      </c>
      <c r="AK94">
        <v>51.394500000000001</v>
      </c>
      <c r="AL94">
        <v>82.734399999999994</v>
      </c>
      <c r="AM94">
        <v>15.804048</v>
      </c>
      <c r="AN94">
        <v>1.07128</v>
      </c>
      <c r="AO94">
        <v>24.99</v>
      </c>
      <c r="AP94">
        <v>10.119899999999999</v>
      </c>
      <c r="AQ94">
        <v>62.244</v>
      </c>
      <c r="AR94">
        <v>23.184000000000001</v>
      </c>
      <c r="AS94">
        <v>14.7972</v>
      </c>
      <c r="AT94">
        <v>20.001799999999999</v>
      </c>
      <c r="AU94">
        <v>0</v>
      </c>
      <c r="AV94">
        <v>33.6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3327.7926009999996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64.617000000000004</v>
      </c>
      <c r="H95">
        <v>0</v>
      </c>
      <c r="I95">
        <v>0</v>
      </c>
      <c r="J95">
        <v>80.007999999999996</v>
      </c>
      <c r="K95">
        <v>686.77995699999997</v>
      </c>
      <c r="L95">
        <v>435.435</v>
      </c>
      <c r="M95">
        <v>92</v>
      </c>
      <c r="N95">
        <v>118.125</v>
      </c>
      <c r="O95">
        <v>123.66562500000001</v>
      </c>
      <c r="P95">
        <v>139.3125</v>
      </c>
      <c r="Q95">
        <v>19.984999999999999</v>
      </c>
      <c r="R95">
        <v>21.196097999999999</v>
      </c>
      <c r="S95">
        <v>26.390910000000002</v>
      </c>
      <c r="T95">
        <v>0</v>
      </c>
      <c r="U95">
        <v>417.375</v>
      </c>
      <c r="V95">
        <v>13.9</v>
      </c>
      <c r="W95">
        <v>41.29</v>
      </c>
      <c r="X95">
        <v>147.515625</v>
      </c>
      <c r="Y95">
        <v>0</v>
      </c>
      <c r="Z95">
        <v>0</v>
      </c>
      <c r="AA95">
        <v>42.14808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28.594000000000001</v>
      </c>
      <c r="AG95">
        <v>38.6616</v>
      </c>
      <c r="AH95">
        <v>152.94049999999999</v>
      </c>
      <c r="AI95">
        <v>0</v>
      </c>
      <c r="AJ95">
        <v>0</v>
      </c>
      <c r="AK95">
        <v>51.394500000000001</v>
      </c>
      <c r="AL95">
        <v>82.734399999999994</v>
      </c>
      <c r="AM95">
        <v>10.557359999999999</v>
      </c>
      <c r="AN95">
        <v>1.07128</v>
      </c>
      <c r="AO95">
        <v>25.872</v>
      </c>
      <c r="AP95">
        <v>10.119899999999999</v>
      </c>
      <c r="AQ95">
        <v>60.48</v>
      </c>
      <c r="AR95">
        <v>23.184000000000001</v>
      </c>
      <c r="AS95">
        <v>14.7972</v>
      </c>
      <c r="AT95">
        <v>20.001799999999999</v>
      </c>
      <c r="AU95">
        <v>0</v>
      </c>
      <c r="AV95">
        <v>33.6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3318.9259629999997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64.617000000000004</v>
      </c>
      <c r="H96">
        <v>0</v>
      </c>
      <c r="I96">
        <v>0</v>
      </c>
      <c r="J96">
        <v>80.007999999999996</v>
      </c>
      <c r="K96">
        <v>686.77995699999997</v>
      </c>
      <c r="L96">
        <v>435.435</v>
      </c>
      <c r="M96">
        <v>92</v>
      </c>
      <c r="N96">
        <v>118.125</v>
      </c>
      <c r="O96">
        <v>123.66562500000001</v>
      </c>
      <c r="P96">
        <v>139.3125</v>
      </c>
      <c r="Q96">
        <v>19.984999999999999</v>
      </c>
      <c r="R96">
        <v>21.196097999999999</v>
      </c>
      <c r="S96">
        <v>26.390910000000002</v>
      </c>
      <c r="T96">
        <v>0</v>
      </c>
      <c r="U96">
        <v>417.375</v>
      </c>
      <c r="V96">
        <v>13.9</v>
      </c>
      <c r="W96">
        <v>41.29</v>
      </c>
      <c r="X96">
        <v>147.515625</v>
      </c>
      <c r="Y96">
        <v>0</v>
      </c>
      <c r="Z96">
        <v>0</v>
      </c>
      <c r="AA96">
        <v>42.14808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17.748000000000001</v>
      </c>
      <c r="AG96">
        <v>38.6616</v>
      </c>
      <c r="AH96">
        <v>152.94049999999999</v>
      </c>
      <c r="AI96">
        <v>0</v>
      </c>
      <c r="AJ96">
        <v>0</v>
      </c>
      <c r="AK96">
        <v>51.394500000000001</v>
      </c>
      <c r="AL96">
        <v>82.734399999999994</v>
      </c>
      <c r="AM96">
        <v>5.2786799999999996</v>
      </c>
      <c r="AN96">
        <v>1.07128</v>
      </c>
      <c r="AO96">
        <v>25.872</v>
      </c>
      <c r="AP96">
        <v>10.119899999999999</v>
      </c>
      <c r="AQ96">
        <v>60.48</v>
      </c>
      <c r="AR96">
        <v>23.184000000000001</v>
      </c>
      <c r="AS96">
        <v>14.7972</v>
      </c>
      <c r="AT96">
        <v>20.001799999999999</v>
      </c>
      <c r="AU96">
        <v>0</v>
      </c>
      <c r="AV96">
        <v>33.6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3302.8012829999998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64.617000000000004</v>
      </c>
      <c r="H97">
        <v>0</v>
      </c>
      <c r="I97">
        <v>0</v>
      </c>
      <c r="J97">
        <v>80.007999999999996</v>
      </c>
      <c r="K97">
        <v>686.77995699999997</v>
      </c>
      <c r="L97">
        <v>435.435</v>
      </c>
      <c r="M97">
        <v>92</v>
      </c>
      <c r="N97">
        <v>118.125</v>
      </c>
      <c r="O97">
        <v>123.66562500000001</v>
      </c>
      <c r="P97">
        <v>139.3125</v>
      </c>
      <c r="Q97">
        <v>19.984999999999999</v>
      </c>
      <c r="R97">
        <v>21.196097999999999</v>
      </c>
      <c r="S97">
        <v>26.390910000000002</v>
      </c>
      <c r="T97">
        <v>0</v>
      </c>
      <c r="U97">
        <v>417.375</v>
      </c>
      <c r="V97">
        <v>13.9</v>
      </c>
      <c r="W97">
        <v>41.29</v>
      </c>
      <c r="X97">
        <v>147.515625</v>
      </c>
      <c r="Y97">
        <v>0</v>
      </c>
      <c r="Z97">
        <v>0</v>
      </c>
      <c r="AA97">
        <v>42.14808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17.748000000000001</v>
      </c>
      <c r="AG97">
        <v>38.6616</v>
      </c>
      <c r="AH97">
        <v>152.94049999999999</v>
      </c>
      <c r="AI97">
        <v>0</v>
      </c>
      <c r="AJ97">
        <v>0</v>
      </c>
      <c r="AK97">
        <v>51.394500000000001</v>
      </c>
      <c r="AL97">
        <v>82.734399999999994</v>
      </c>
      <c r="AM97">
        <v>5.2786799999999996</v>
      </c>
      <c r="AN97">
        <v>1.07128</v>
      </c>
      <c r="AO97">
        <v>25.872</v>
      </c>
      <c r="AP97">
        <v>10.119899999999999</v>
      </c>
      <c r="AQ97">
        <v>60.48</v>
      </c>
      <c r="AR97">
        <v>24.288</v>
      </c>
      <c r="AS97">
        <v>14.7972</v>
      </c>
      <c r="AT97">
        <v>20.001799999999999</v>
      </c>
      <c r="AU97">
        <v>0</v>
      </c>
      <c r="AV97">
        <v>33.6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3303.9052829999996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64.617000000000004</v>
      </c>
      <c r="H98">
        <v>0</v>
      </c>
      <c r="I98">
        <v>0</v>
      </c>
      <c r="J98">
        <v>80.007999999999996</v>
      </c>
      <c r="K98">
        <v>686.77995699999997</v>
      </c>
      <c r="L98">
        <v>435.435</v>
      </c>
      <c r="M98">
        <v>92</v>
      </c>
      <c r="N98">
        <v>118.125</v>
      </c>
      <c r="O98">
        <v>123.66562500000001</v>
      </c>
      <c r="P98">
        <v>139.3125</v>
      </c>
      <c r="Q98">
        <v>19.984999999999999</v>
      </c>
      <c r="R98">
        <v>21.196097999999999</v>
      </c>
      <c r="S98">
        <v>26.390910000000002</v>
      </c>
      <c r="T98">
        <v>0</v>
      </c>
      <c r="U98">
        <v>417.375</v>
      </c>
      <c r="V98">
        <v>13.9</v>
      </c>
      <c r="W98">
        <v>41.29</v>
      </c>
      <c r="X98">
        <v>147.515625</v>
      </c>
      <c r="Y98">
        <v>0</v>
      </c>
      <c r="Z98">
        <v>0</v>
      </c>
      <c r="AA98">
        <v>42.14808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17.748000000000001</v>
      </c>
      <c r="AG98">
        <v>38.6616</v>
      </c>
      <c r="AH98">
        <v>152.94049999999999</v>
      </c>
      <c r="AI98">
        <v>0</v>
      </c>
      <c r="AJ98">
        <v>0</v>
      </c>
      <c r="AK98">
        <v>51.394500000000001</v>
      </c>
      <c r="AL98">
        <v>82.734399999999994</v>
      </c>
      <c r="AM98">
        <v>5.2786799999999996</v>
      </c>
      <c r="AN98">
        <v>1.07128</v>
      </c>
      <c r="AO98">
        <v>25.872</v>
      </c>
      <c r="AP98">
        <v>10.119899999999999</v>
      </c>
      <c r="AQ98">
        <v>60.48</v>
      </c>
      <c r="AR98">
        <v>24.288</v>
      </c>
      <c r="AS98">
        <v>16.142399999999999</v>
      </c>
      <c r="AT98">
        <v>20.001799999999999</v>
      </c>
      <c r="AU98">
        <v>0</v>
      </c>
      <c r="AV98">
        <v>33.6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3305.2504829999998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1.5294952499999994</v>
      </c>
      <c r="H99">
        <f t="shared" si="2"/>
        <v>0</v>
      </c>
      <c r="I99">
        <f t="shared" si="2"/>
        <v>0</v>
      </c>
      <c r="J99">
        <f t="shared" si="2"/>
        <v>1.9169039999999968</v>
      </c>
      <c r="K99">
        <f t="shared" si="2"/>
        <v>16.482718967999983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0.46108249999999951</v>
      </c>
      <c r="R99">
        <f t="shared" si="2"/>
        <v>0.4800705824999989</v>
      </c>
      <c r="S99">
        <f t="shared" si="2"/>
        <v>0.62954956500000092</v>
      </c>
      <c r="T99">
        <f t="shared" si="2"/>
        <v>0</v>
      </c>
      <c r="U99">
        <f t="shared" si="2"/>
        <v>9.6555937499999995</v>
      </c>
      <c r="V99">
        <f t="shared" si="2"/>
        <v>0.34137037800000014</v>
      </c>
      <c r="W99">
        <f t="shared" si="2"/>
        <v>0.92988850000000001</v>
      </c>
      <c r="X99">
        <f t="shared" si="2"/>
        <v>3.540375</v>
      </c>
      <c r="Y99">
        <f t="shared" si="2"/>
        <v>0</v>
      </c>
      <c r="Z99">
        <f t="shared" si="2"/>
        <v>0.15911665000000008</v>
      </c>
      <c r="AA99">
        <f t="shared" si="2"/>
        <v>0.58458498999999942</v>
      </c>
      <c r="AB99">
        <f t="shared" si="2"/>
        <v>0.85466627999999867</v>
      </c>
      <c r="AC99">
        <f t="shared" si="2"/>
        <v>0.54231049599999959</v>
      </c>
      <c r="AD99">
        <f t="shared" si="2"/>
        <v>0.85515199199999892</v>
      </c>
      <c r="AE99">
        <f t="shared" si="2"/>
        <v>1.1864773440000005</v>
      </c>
      <c r="AF99">
        <f t="shared" si="2"/>
        <v>0.31463260000000004</v>
      </c>
      <c r="AG99">
        <f t="shared" si="2"/>
        <v>0.92787839999999844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1.2334680000000007</v>
      </c>
      <c r="AL99">
        <f t="shared" si="2"/>
        <v>1.9975651499999996</v>
      </c>
      <c r="AM99">
        <f t="shared" si="2"/>
        <v>8.0083974000000002E-2</v>
      </c>
      <c r="AN99">
        <f t="shared" si="2"/>
        <v>2.5710720000000031E-2</v>
      </c>
      <c r="AO99">
        <f t="shared" si="2"/>
        <v>0.63371700000000031</v>
      </c>
      <c r="AP99">
        <f t="shared" si="2"/>
        <v>0.26785710000000013</v>
      </c>
      <c r="AQ99">
        <f t="shared" si="2"/>
        <v>0.57770999999999972</v>
      </c>
      <c r="AR99">
        <f t="shared" si="2"/>
        <v>0.61961999999999973</v>
      </c>
      <c r="AS99">
        <f t="shared" si="2"/>
        <v>0.41761733999999973</v>
      </c>
      <c r="AT99">
        <f t="shared" si="2"/>
        <v>0.4800432</v>
      </c>
      <c r="AU99">
        <f t="shared" si="2"/>
        <v>0</v>
      </c>
      <c r="AV99">
        <f t="shared" si="2"/>
        <v>0.6370874999999997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77.217970079499949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19.491</v>
      </c>
      <c r="H3">
        <v>0</v>
      </c>
      <c r="I3">
        <v>0</v>
      </c>
      <c r="J3">
        <v>74.374097000000006</v>
      </c>
      <c r="K3">
        <v>686.77995699999997</v>
      </c>
      <c r="L3">
        <v>435.435</v>
      </c>
      <c r="M3">
        <v>92</v>
      </c>
      <c r="N3">
        <v>118.125</v>
      </c>
      <c r="O3">
        <v>123.66562500000001</v>
      </c>
      <c r="P3">
        <v>139.31</v>
      </c>
      <c r="Q3">
        <v>17.13</v>
      </c>
      <c r="R3">
        <v>3.3570000000000002</v>
      </c>
      <c r="S3">
        <v>24.858000000000001</v>
      </c>
      <c r="T3">
        <v>0</v>
      </c>
      <c r="U3">
        <v>416.125</v>
      </c>
      <c r="V3">
        <v>13.868346000000001</v>
      </c>
      <c r="W3">
        <v>35.836064</v>
      </c>
      <c r="X3">
        <v>147.515625</v>
      </c>
      <c r="Y3">
        <v>0</v>
      </c>
      <c r="Z3">
        <v>6.49</v>
      </c>
      <c r="AA3">
        <v>42.14808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38.6616</v>
      </c>
      <c r="AH3">
        <v>152.94049999999999</v>
      </c>
      <c r="AI3">
        <v>0</v>
      </c>
      <c r="AJ3">
        <v>0</v>
      </c>
      <c r="AK3">
        <v>51.394500000000001</v>
      </c>
      <c r="AL3">
        <v>85.988</v>
      </c>
      <c r="AM3">
        <v>0</v>
      </c>
      <c r="AN3">
        <v>1.07128</v>
      </c>
      <c r="AO3">
        <v>26.46</v>
      </c>
      <c r="AP3">
        <v>13.3224</v>
      </c>
      <c r="AQ3">
        <v>45.36</v>
      </c>
      <c r="AR3">
        <v>48.576000000000001</v>
      </c>
      <c r="AS3">
        <v>32.822879999999998</v>
      </c>
      <c r="AT3">
        <v>19.921312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139.72999999999999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3216.2324500000004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19.491</v>
      </c>
      <c r="H4">
        <v>0</v>
      </c>
      <c r="I4">
        <v>0</v>
      </c>
      <c r="J4">
        <v>67.490294000000006</v>
      </c>
      <c r="K4">
        <v>686.77995699999997</v>
      </c>
      <c r="L4">
        <v>435.435</v>
      </c>
      <c r="M4">
        <v>92</v>
      </c>
      <c r="N4">
        <v>118.125</v>
      </c>
      <c r="O4">
        <v>123.66562500000001</v>
      </c>
      <c r="P4">
        <v>139.31</v>
      </c>
      <c r="Q4">
        <v>17.13</v>
      </c>
      <c r="R4">
        <v>5.5949999999999998</v>
      </c>
      <c r="S4">
        <v>24.858000000000001</v>
      </c>
      <c r="T4">
        <v>0</v>
      </c>
      <c r="U4">
        <v>416.25</v>
      </c>
      <c r="V4">
        <v>13.9</v>
      </c>
      <c r="W4">
        <v>35.883000000000003</v>
      </c>
      <c r="X4">
        <v>147.515625</v>
      </c>
      <c r="Y4">
        <v>0</v>
      </c>
      <c r="Z4">
        <v>6.49</v>
      </c>
      <c r="AA4">
        <v>42.14808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38.6616</v>
      </c>
      <c r="AH4">
        <v>152.94049999999999</v>
      </c>
      <c r="AI4">
        <v>0</v>
      </c>
      <c r="AJ4">
        <v>0</v>
      </c>
      <c r="AK4">
        <v>51.394500000000001</v>
      </c>
      <c r="AL4">
        <v>85.988</v>
      </c>
      <c r="AM4">
        <v>0</v>
      </c>
      <c r="AN4">
        <v>1.07128</v>
      </c>
      <c r="AO4">
        <v>26.46</v>
      </c>
      <c r="AP4">
        <v>13.3224</v>
      </c>
      <c r="AQ4">
        <v>45.36</v>
      </c>
      <c r="AR4">
        <v>48.576000000000001</v>
      </c>
      <c r="AS4">
        <v>32.822879999999998</v>
      </c>
      <c r="AT4">
        <v>18.493979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3211.2529039999995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19.491</v>
      </c>
      <c r="H5">
        <v>0</v>
      </c>
      <c r="I5">
        <v>0</v>
      </c>
      <c r="J5">
        <v>32.375999999999998</v>
      </c>
      <c r="K5">
        <v>686.77995699999997</v>
      </c>
      <c r="L5">
        <v>435.435</v>
      </c>
      <c r="M5">
        <v>92</v>
      </c>
      <c r="N5">
        <v>118.125</v>
      </c>
      <c r="O5">
        <v>123.66562500000001</v>
      </c>
      <c r="P5">
        <v>139.31</v>
      </c>
      <c r="Q5">
        <v>17.13</v>
      </c>
      <c r="R5">
        <v>5.5949999999999998</v>
      </c>
      <c r="S5">
        <v>24.858000000000001</v>
      </c>
      <c r="T5">
        <v>0</v>
      </c>
      <c r="U5">
        <v>416.25</v>
      </c>
      <c r="V5">
        <v>13.9</v>
      </c>
      <c r="W5">
        <v>34.383000000000003</v>
      </c>
      <c r="X5">
        <v>147.515625</v>
      </c>
      <c r="Y5">
        <v>0</v>
      </c>
      <c r="Z5">
        <v>6.49</v>
      </c>
      <c r="AA5">
        <v>42.14808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38.6616</v>
      </c>
      <c r="AH5">
        <v>152.94049999999999</v>
      </c>
      <c r="AI5">
        <v>0</v>
      </c>
      <c r="AJ5">
        <v>0</v>
      </c>
      <c r="AK5">
        <v>51.394500000000001</v>
      </c>
      <c r="AL5">
        <v>85.988</v>
      </c>
      <c r="AM5">
        <v>0</v>
      </c>
      <c r="AN5">
        <v>1.07128</v>
      </c>
      <c r="AO5">
        <v>26.46</v>
      </c>
      <c r="AP5">
        <v>13.3224</v>
      </c>
      <c r="AQ5">
        <v>45.36</v>
      </c>
      <c r="AR5">
        <v>24.288</v>
      </c>
      <c r="AS5">
        <v>32.822879999999998</v>
      </c>
      <c r="AT5">
        <v>17.970088000000001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3089.2067189999998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19.491</v>
      </c>
      <c r="H6">
        <v>0</v>
      </c>
      <c r="I6">
        <v>0</v>
      </c>
      <c r="J6">
        <v>23.8752</v>
      </c>
      <c r="K6">
        <v>686.77995699999997</v>
      </c>
      <c r="L6">
        <v>435.435</v>
      </c>
      <c r="M6">
        <v>92</v>
      </c>
      <c r="N6">
        <v>118.125</v>
      </c>
      <c r="O6">
        <v>123.66562500000001</v>
      </c>
      <c r="P6">
        <v>139.31</v>
      </c>
      <c r="Q6">
        <v>17.13</v>
      </c>
      <c r="R6">
        <v>8.952</v>
      </c>
      <c r="S6">
        <v>24.858000000000001</v>
      </c>
      <c r="T6">
        <v>0</v>
      </c>
      <c r="U6">
        <v>416.25</v>
      </c>
      <c r="V6">
        <v>13.9</v>
      </c>
      <c r="W6">
        <v>34.383000000000003</v>
      </c>
      <c r="X6">
        <v>147.515625</v>
      </c>
      <c r="Y6">
        <v>0</v>
      </c>
      <c r="Z6">
        <v>6.49</v>
      </c>
      <c r="AA6">
        <v>42.14808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38.6616</v>
      </c>
      <c r="AH6">
        <v>152.94049999999999</v>
      </c>
      <c r="AI6">
        <v>0</v>
      </c>
      <c r="AJ6">
        <v>0</v>
      </c>
      <c r="AK6">
        <v>51.394500000000001</v>
      </c>
      <c r="AL6">
        <v>85.988</v>
      </c>
      <c r="AM6">
        <v>0</v>
      </c>
      <c r="AN6">
        <v>1.07128</v>
      </c>
      <c r="AO6">
        <v>26.46</v>
      </c>
      <c r="AP6">
        <v>13.3224</v>
      </c>
      <c r="AQ6">
        <v>45.36</v>
      </c>
      <c r="AR6">
        <v>24.288</v>
      </c>
      <c r="AS6">
        <v>32.822879999999998</v>
      </c>
      <c r="AT6">
        <v>18.646775999999999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80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3084.739607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19.491</v>
      </c>
      <c r="H7">
        <v>0</v>
      </c>
      <c r="I7">
        <v>0</v>
      </c>
      <c r="J7">
        <v>23.8752</v>
      </c>
      <c r="K7">
        <v>686.77995699999997</v>
      </c>
      <c r="L7">
        <v>435.435</v>
      </c>
      <c r="M7">
        <v>92</v>
      </c>
      <c r="N7">
        <v>118.125</v>
      </c>
      <c r="O7">
        <v>123.66562500000001</v>
      </c>
      <c r="P7">
        <v>139.31</v>
      </c>
      <c r="Q7">
        <v>17.13</v>
      </c>
      <c r="R7">
        <v>8.952</v>
      </c>
      <c r="S7">
        <v>24.858000000000001</v>
      </c>
      <c r="T7">
        <v>0</v>
      </c>
      <c r="U7">
        <v>416.25</v>
      </c>
      <c r="V7">
        <v>13.9</v>
      </c>
      <c r="W7">
        <v>34.383000000000003</v>
      </c>
      <c r="X7">
        <v>147.515625</v>
      </c>
      <c r="Y7">
        <v>0</v>
      </c>
      <c r="Z7">
        <v>6.5208000000000004</v>
      </c>
      <c r="AA7">
        <v>35.786999999999999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38.6616</v>
      </c>
      <c r="AH7">
        <v>152.94049999999999</v>
      </c>
      <c r="AI7">
        <v>0</v>
      </c>
      <c r="AJ7">
        <v>0</v>
      </c>
      <c r="AK7">
        <v>51.394500000000001</v>
      </c>
      <c r="AL7">
        <v>85.988</v>
      </c>
      <c r="AM7">
        <v>0</v>
      </c>
      <c r="AN7">
        <v>1.07128</v>
      </c>
      <c r="AO7">
        <v>26.46</v>
      </c>
      <c r="AP7">
        <v>13.3224</v>
      </c>
      <c r="AQ7">
        <v>45.36</v>
      </c>
      <c r="AR7">
        <v>24.288</v>
      </c>
      <c r="AS7">
        <v>17.4876</v>
      </c>
      <c r="AT7">
        <v>17.915436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80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3062.3427069999998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19.491</v>
      </c>
      <c r="H8">
        <v>0</v>
      </c>
      <c r="I8">
        <v>0</v>
      </c>
      <c r="J8">
        <v>23.8752</v>
      </c>
      <c r="K8">
        <v>686.77995699999997</v>
      </c>
      <c r="L8">
        <v>435.435</v>
      </c>
      <c r="M8">
        <v>92</v>
      </c>
      <c r="N8">
        <v>118.125</v>
      </c>
      <c r="O8">
        <v>123.66562500000001</v>
      </c>
      <c r="P8">
        <v>139.31</v>
      </c>
      <c r="Q8">
        <v>17.13</v>
      </c>
      <c r="R8">
        <v>11.19</v>
      </c>
      <c r="S8">
        <v>24.858000000000001</v>
      </c>
      <c r="T8">
        <v>0</v>
      </c>
      <c r="U8">
        <v>416.25</v>
      </c>
      <c r="V8">
        <v>13.9</v>
      </c>
      <c r="W8">
        <v>34.383000000000003</v>
      </c>
      <c r="X8">
        <v>147.515625</v>
      </c>
      <c r="Y8">
        <v>0</v>
      </c>
      <c r="Z8">
        <v>6.5208000000000004</v>
      </c>
      <c r="AA8">
        <v>28.045000000000002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38.6616</v>
      </c>
      <c r="AH8">
        <v>152.94049999999999</v>
      </c>
      <c r="AI8">
        <v>0</v>
      </c>
      <c r="AJ8">
        <v>0</v>
      </c>
      <c r="AK8">
        <v>51.394500000000001</v>
      </c>
      <c r="AL8">
        <v>85.988</v>
      </c>
      <c r="AM8">
        <v>0</v>
      </c>
      <c r="AN8">
        <v>1.07128</v>
      </c>
      <c r="AO8">
        <v>26.46</v>
      </c>
      <c r="AP8">
        <v>13.3224</v>
      </c>
      <c r="AQ8">
        <v>45.36</v>
      </c>
      <c r="AR8">
        <v>24.288</v>
      </c>
      <c r="AS8">
        <v>15.469799999999999</v>
      </c>
      <c r="AT8">
        <v>17.453081000000001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80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3054.3585520000001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0.66649000000000003</v>
      </c>
      <c r="H9">
        <v>0</v>
      </c>
      <c r="I9">
        <v>0</v>
      </c>
      <c r="J9">
        <v>0.78085599999999999</v>
      </c>
      <c r="K9">
        <v>686.77995699999997</v>
      </c>
      <c r="L9">
        <v>435.435</v>
      </c>
      <c r="M9">
        <v>92</v>
      </c>
      <c r="N9">
        <v>118.125</v>
      </c>
      <c r="O9">
        <v>123.66562500000001</v>
      </c>
      <c r="P9">
        <v>139.31</v>
      </c>
      <c r="Q9">
        <v>17.13</v>
      </c>
      <c r="R9">
        <v>11.19</v>
      </c>
      <c r="S9">
        <v>24.858000000000001</v>
      </c>
      <c r="T9">
        <v>0</v>
      </c>
      <c r="U9">
        <v>416.25</v>
      </c>
      <c r="V9">
        <v>13.9</v>
      </c>
      <c r="W9">
        <v>35.582999999999998</v>
      </c>
      <c r="X9">
        <v>147.515625</v>
      </c>
      <c r="Y9">
        <v>0</v>
      </c>
      <c r="Z9">
        <v>6.5208000000000004</v>
      </c>
      <c r="AA9">
        <v>28.045000000000002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38.6616</v>
      </c>
      <c r="AH9">
        <v>152.94049999999999</v>
      </c>
      <c r="AI9">
        <v>0</v>
      </c>
      <c r="AJ9">
        <v>0</v>
      </c>
      <c r="AK9">
        <v>51.394500000000001</v>
      </c>
      <c r="AL9">
        <v>85.988</v>
      </c>
      <c r="AM9">
        <v>0</v>
      </c>
      <c r="AN9">
        <v>1.07128</v>
      </c>
      <c r="AO9">
        <v>26.46</v>
      </c>
      <c r="AP9">
        <v>13.3224</v>
      </c>
      <c r="AQ9">
        <v>45.36</v>
      </c>
      <c r="AR9">
        <v>24.288</v>
      </c>
      <c r="AS9">
        <v>15.469799999999999</v>
      </c>
      <c r="AT9">
        <v>16.517002999999999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80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3012.7036199999998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435.435</v>
      </c>
      <c r="M10">
        <v>92</v>
      </c>
      <c r="N10">
        <v>118.125</v>
      </c>
      <c r="O10">
        <v>123.66562500000001</v>
      </c>
      <c r="P10">
        <v>139.31</v>
      </c>
      <c r="Q10">
        <v>17.13</v>
      </c>
      <c r="R10">
        <v>12.682</v>
      </c>
      <c r="S10">
        <v>24.858000000000001</v>
      </c>
      <c r="T10">
        <v>0</v>
      </c>
      <c r="U10">
        <v>416.25</v>
      </c>
      <c r="V10">
        <v>13.9</v>
      </c>
      <c r="W10">
        <v>35.582999999999998</v>
      </c>
      <c r="X10">
        <v>147.515625</v>
      </c>
      <c r="Y10">
        <v>0</v>
      </c>
      <c r="Z10">
        <v>6.5208000000000004</v>
      </c>
      <c r="AA10">
        <v>28.045000000000002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38.6616</v>
      </c>
      <c r="AH10">
        <v>152.94049999999999</v>
      </c>
      <c r="AI10">
        <v>0</v>
      </c>
      <c r="AJ10">
        <v>0</v>
      </c>
      <c r="AK10">
        <v>51.394500000000001</v>
      </c>
      <c r="AL10">
        <v>85.988</v>
      </c>
      <c r="AM10">
        <v>0</v>
      </c>
      <c r="AN10">
        <v>1.07128</v>
      </c>
      <c r="AO10">
        <v>26.46</v>
      </c>
      <c r="AP10">
        <v>13.3224</v>
      </c>
      <c r="AQ10">
        <v>45.36</v>
      </c>
      <c r="AR10">
        <v>24.288</v>
      </c>
      <c r="AS10">
        <v>15.469799999999999</v>
      </c>
      <c r="AT10">
        <v>14.306399000000001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80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3010.5376700000002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435.435</v>
      </c>
      <c r="M11">
        <v>92</v>
      </c>
      <c r="N11">
        <v>118.125</v>
      </c>
      <c r="O11">
        <v>123.66562500000001</v>
      </c>
      <c r="P11">
        <v>139.31</v>
      </c>
      <c r="Q11">
        <v>17.13</v>
      </c>
      <c r="R11">
        <v>13.428000000000001</v>
      </c>
      <c r="S11">
        <v>24.858000000000001</v>
      </c>
      <c r="T11">
        <v>0</v>
      </c>
      <c r="U11">
        <v>416.25</v>
      </c>
      <c r="V11">
        <v>13.988899999999999</v>
      </c>
      <c r="W11">
        <v>34.668999999999997</v>
      </c>
      <c r="X11">
        <v>147.515625</v>
      </c>
      <c r="Y11">
        <v>0</v>
      </c>
      <c r="Z11">
        <v>6.5208000000000004</v>
      </c>
      <c r="AA11">
        <v>28.045000000000002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38.6616</v>
      </c>
      <c r="AH11">
        <v>152.94049999999999</v>
      </c>
      <c r="AI11">
        <v>0</v>
      </c>
      <c r="AJ11">
        <v>0</v>
      </c>
      <c r="AK11">
        <v>51.394500000000001</v>
      </c>
      <c r="AL11">
        <v>85.988</v>
      </c>
      <c r="AM11">
        <v>0</v>
      </c>
      <c r="AN11">
        <v>1.07128</v>
      </c>
      <c r="AO11">
        <v>26.46</v>
      </c>
      <c r="AP11">
        <v>13.3224</v>
      </c>
      <c r="AQ11">
        <v>45.36</v>
      </c>
      <c r="AR11">
        <v>24.288</v>
      </c>
      <c r="AS11">
        <v>15.469799999999999</v>
      </c>
      <c r="AT11">
        <v>15.354075999999999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80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3011.5062469999998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686.77995699999997</v>
      </c>
      <c r="L12">
        <v>435.435</v>
      </c>
      <c r="M12">
        <v>92</v>
      </c>
      <c r="N12">
        <v>118.125</v>
      </c>
      <c r="O12">
        <v>123.66562500000001</v>
      </c>
      <c r="P12">
        <v>139.31</v>
      </c>
      <c r="Q12">
        <v>17.13</v>
      </c>
      <c r="R12">
        <v>15.852499999999999</v>
      </c>
      <c r="S12">
        <v>24.858000000000001</v>
      </c>
      <c r="T12">
        <v>0</v>
      </c>
      <c r="U12">
        <v>416.25</v>
      </c>
      <c r="V12">
        <v>13.988899999999999</v>
      </c>
      <c r="W12">
        <v>34.668999999999997</v>
      </c>
      <c r="X12">
        <v>147.515625</v>
      </c>
      <c r="Y12">
        <v>0</v>
      </c>
      <c r="Z12">
        <v>6.5208000000000004</v>
      </c>
      <c r="AA12">
        <v>28.045000000000002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38.6616</v>
      </c>
      <c r="AH12">
        <v>152.94049999999999</v>
      </c>
      <c r="AI12">
        <v>0</v>
      </c>
      <c r="AJ12">
        <v>0</v>
      </c>
      <c r="AK12">
        <v>51.394500000000001</v>
      </c>
      <c r="AL12">
        <v>85.988</v>
      </c>
      <c r="AM12">
        <v>0</v>
      </c>
      <c r="AN12">
        <v>1.07128</v>
      </c>
      <c r="AO12">
        <v>26.46</v>
      </c>
      <c r="AP12">
        <v>13.3224</v>
      </c>
      <c r="AQ12">
        <v>45.36</v>
      </c>
      <c r="AR12">
        <v>24.288</v>
      </c>
      <c r="AS12">
        <v>15.469799999999999</v>
      </c>
      <c r="AT12">
        <v>15.709524999999999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80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3014.2861959999996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686.77995699999997</v>
      </c>
      <c r="L13">
        <v>435.435</v>
      </c>
      <c r="M13">
        <v>92</v>
      </c>
      <c r="N13">
        <v>118.125</v>
      </c>
      <c r="O13">
        <v>123.66562500000001</v>
      </c>
      <c r="P13">
        <v>139.31</v>
      </c>
      <c r="Q13">
        <v>17.13</v>
      </c>
      <c r="R13">
        <v>16.785</v>
      </c>
      <c r="S13">
        <v>24.858000000000001</v>
      </c>
      <c r="T13">
        <v>0</v>
      </c>
      <c r="U13">
        <v>416.25</v>
      </c>
      <c r="V13">
        <v>13.988899999999999</v>
      </c>
      <c r="W13">
        <v>34.668999999999997</v>
      </c>
      <c r="X13">
        <v>147.515625</v>
      </c>
      <c r="Y13">
        <v>0</v>
      </c>
      <c r="Z13">
        <v>6.5208000000000004</v>
      </c>
      <c r="AA13">
        <v>28.045000000000002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38.6616</v>
      </c>
      <c r="AH13">
        <v>152.94049999999999</v>
      </c>
      <c r="AI13">
        <v>0</v>
      </c>
      <c r="AJ13">
        <v>0</v>
      </c>
      <c r="AK13">
        <v>51.394500000000001</v>
      </c>
      <c r="AL13">
        <v>85.988</v>
      </c>
      <c r="AM13">
        <v>0</v>
      </c>
      <c r="AN13">
        <v>1.07128</v>
      </c>
      <c r="AO13">
        <v>26.46</v>
      </c>
      <c r="AP13">
        <v>13.3224</v>
      </c>
      <c r="AQ13">
        <v>37.799999999999997</v>
      </c>
      <c r="AR13">
        <v>24.288</v>
      </c>
      <c r="AS13">
        <v>15.469799999999999</v>
      </c>
      <c r="AT13">
        <v>17.350034000000001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80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3009.2992049999998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686.77995699999997</v>
      </c>
      <c r="L14">
        <v>435.435</v>
      </c>
      <c r="M14">
        <v>92</v>
      </c>
      <c r="N14">
        <v>118.125</v>
      </c>
      <c r="O14">
        <v>123.66562500000001</v>
      </c>
      <c r="P14">
        <v>139.31</v>
      </c>
      <c r="Q14">
        <v>17.13</v>
      </c>
      <c r="R14">
        <v>19.717158000000001</v>
      </c>
      <c r="S14">
        <v>24.858000000000001</v>
      </c>
      <c r="T14">
        <v>0</v>
      </c>
      <c r="U14">
        <v>416.25</v>
      </c>
      <c r="V14">
        <v>13.988899999999999</v>
      </c>
      <c r="W14">
        <v>34.668999999999997</v>
      </c>
      <c r="X14">
        <v>147.515625</v>
      </c>
      <c r="Y14">
        <v>0</v>
      </c>
      <c r="Z14">
        <v>6.5208000000000004</v>
      </c>
      <c r="AA14">
        <v>28.045000000000002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38.6616</v>
      </c>
      <c r="AH14">
        <v>152.94049999999999</v>
      </c>
      <c r="AI14">
        <v>0</v>
      </c>
      <c r="AJ14">
        <v>0</v>
      </c>
      <c r="AK14">
        <v>51.394500000000001</v>
      </c>
      <c r="AL14">
        <v>85.988</v>
      </c>
      <c r="AM14">
        <v>0</v>
      </c>
      <c r="AN14">
        <v>1.07128</v>
      </c>
      <c r="AO14">
        <v>26.46</v>
      </c>
      <c r="AP14">
        <v>13.3224</v>
      </c>
      <c r="AQ14">
        <v>30.24</v>
      </c>
      <c r="AR14">
        <v>24.288</v>
      </c>
      <c r="AS14">
        <v>15.469799999999999</v>
      </c>
      <c r="AT14">
        <v>15.331443999999999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80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3002.6527729999989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686.77995699999997</v>
      </c>
      <c r="L15">
        <v>435.435</v>
      </c>
      <c r="M15">
        <v>92</v>
      </c>
      <c r="N15">
        <v>118.125</v>
      </c>
      <c r="O15">
        <v>123.66562500000001</v>
      </c>
      <c r="P15">
        <v>139.31</v>
      </c>
      <c r="Q15">
        <v>17.13</v>
      </c>
      <c r="R15">
        <v>20.7</v>
      </c>
      <c r="S15">
        <v>24.858000000000001</v>
      </c>
      <c r="T15">
        <v>0</v>
      </c>
      <c r="U15">
        <v>416.25</v>
      </c>
      <c r="V15">
        <v>13.988899999999999</v>
      </c>
      <c r="W15">
        <v>31.669</v>
      </c>
      <c r="X15">
        <v>147.515625</v>
      </c>
      <c r="Y15">
        <v>0</v>
      </c>
      <c r="Z15">
        <v>6.5208000000000004</v>
      </c>
      <c r="AA15">
        <v>28.045000000000002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38.6616</v>
      </c>
      <c r="AH15">
        <v>152.94049999999999</v>
      </c>
      <c r="AI15">
        <v>0</v>
      </c>
      <c r="AJ15">
        <v>0</v>
      </c>
      <c r="AK15">
        <v>51.394500000000001</v>
      </c>
      <c r="AL15">
        <v>82.501999999999995</v>
      </c>
      <c r="AM15">
        <v>0</v>
      </c>
      <c r="AN15">
        <v>1.07128</v>
      </c>
      <c r="AO15">
        <v>26.46</v>
      </c>
      <c r="AP15">
        <v>12.169499999999999</v>
      </c>
      <c r="AQ15">
        <v>30.24</v>
      </c>
      <c r="AR15">
        <v>24.288</v>
      </c>
      <c r="AS15">
        <v>15.469799999999999</v>
      </c>
      <c r="AT15">
        <v>16.030660000000001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2996.6959309999993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686.77995699999997</v>
      </c>
      <c r="L16">
        <v>435.435</v>
      </c>
      <c r="M16">
        <v>92</v>
      </c>
      <c r="N16">
        <v>118.125</v>
      </c>
      <c r="O16">
        <v>123.66562500000001</v>
      </c>
      <c r="P16">
        <v>139.31</v>
      </c>
      <c r="Q16">
        <v>17.13</v>
      </c>
      <c r="R16">
        <v>20.7</v>
      </c>
      <c r="S16">
        <v>24.858000000000001</v>
      </c>
      <c r="T16">
        <v>0</v>
      </c>
      <c r="U16">
        <v>416.25</v>
      </c>
      <c r="V16">
        <v>13.988899999999999</v>
      </c>
      <c r="W16">
        <v>31.669</v>
      </c>
      <c r="X16">
        <v>147.515625</v>
      </c>
      <c r="Y16">
        <v>0</v>
      </c>
      <c r="Z16">
        <v>6.5208000000000004</v>
      </c>
      <c r="AA16">
        <v>28.045000000000002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38.6616</v>
      </c>
      <c r="AH16">
        <v>152.94049999999999</v>
      </c>
      <c r="AI16">
        <v>0</v>
      </c>
      <c r="AJ16">
        <v>0</v>
      </c>
      <c r="AK16">
        <v>51.394500000000001</v>
      </c>
      <c r="AL16">
        <v>82.501999999999995</v>
      </c>
      <c r="AM16">
        <v>0</v>
      </c>
      <c r="AN16">
        <v>1.07128</v>
      </c>
      <c r="AO16">
        <v>26.46</v>
      </c>
      <c r="AP16">
        <v>12.169499999999999</v>
      </c>
      <c r="AQ16">
        <v>30.24</v>
      </c>
      <c r="AR16">
        <v>24.288</v>
      </c>
      <c r="AS16">
        <v>15.469799999999999</v>
      </c>
      <c r="AT16">
        <v>14.45492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80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2995.1201909999995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686.77995699999997</v>
      </c>
      <c r="L17">
        <v>435.435</v>
      </c>
      <c r="M17">
        <v>92</v>
      </c>
      <c r="N17">
        <v>118.125</v>
      </c>
      <c r="O17">
        <v>123.66562500000001</v>
      </c>
      <c r="P17">
        <v>139.31</v>
      </c>
      <c r="Q17">
        <v>17.13</v>
      </c>
      <c r="R17">
        <v>20.7</v>
      </c>
      <c r="S17">
        <v>24.858000000000001</v>
      </c>
      <c r="T17">
        <v>0</v>
      </c>
      <c r="U17">
        <v>416.25</v>
      </c>
      <c r="V17">
        <v>13.988899999999999</v>
      </c>
      <c r="W17">
        <v>31.669</v>
      </c>
      <c r="X17">
        <v>147.515625</v>
      </c>
      <c r="Y17">
        <v>0</v>
      </c>
      <c r="Z17">
        <v>6.5208000000000004</v>
      </c>
      <c r="AA17">
        <v>28.045000000000002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38.6616</v>
      </c>
      <c r="AH17">
        <v>152.94049999999999</v>
      </c>
      <c r="AI17">
        <v>0</v>
      </c>
      <c r="AJ17">
        <v>0</v>
      </c>
      <c r="AK17">
        <v>51.394500000000001</v>
      </c>
      <c r="AL17">
        <v>82.501999999999995</v>
      </c>
      <c r="AM17">
        <v>0</v>
      </c>
      <c r="AN17">
        <v>1.07128</v>
      </c>
      <c r="AO17">
        <v>26.46</v>
      </c>
      <c r="AP17">
        <v>12.169499999999999</v>
      </c>
      <c r="AQ17">
        <v>30.24</v>
      </c>
      <c r="AR17">
        <v>24.288</v>
      </c>
      <c r="AS17">
        <v>15.469799999999999</v>
      </c>
      <c r="AT17">
        <v>14.867524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80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2995.5327949999992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686.77995699999997</v>
      </c>
      <c r="L18">
        <v>435.435</v>
      </c>
      <c r="M18">
        <v>92</v>
      </c>
      <c r="N18">
        <v>118.125</v>
      </c>
      <c r="O18">
        <v>123.66562500000001</v>
      </c>
      <c r="P18">
        <v>139.31</v>
      </c>
      <c r="Q18">
        <v>17.13</v>
      </c>
      <c r="R18">
        <v>20.7</v>
      </c>
      <c r="S18">
        <v>24.858000000000001</v>
      </c>
      <c r="T18">
        <v>0</v>
      </c>
      <c r="U18">
        <v>416.25</v>
      </c>
      <c r="V18">
        <v>13.988899999999999</v>
      </c>
      <c r="W18">
        <v>31.669</v>
      </c>
      <c r="X18">
        <v>147.515625</v>
      </c>
      <c r="Y18">
        <v>0</v>
      </c>
      <c r="Z18">
        <v>6.5208000000000004</v>
      </c>
      <c r="AA18">
        <v>28.045000000000002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38.6616</v>
      </c>
      <c r="AH18">
        <v>152.94049999999999</v>
      </c>
      <c r="AI18">
        <v>0</v>
      </c>
      <c r="AJ18">
        <v>0</v>
      </c>
      <c r="AK18">
        <v>51.394500000000001</v>
      </c>
      <c r="AL18">
        <v>82.501999999999995</v>
      </c>
      <c r="AM18">
        <v>0</v>
      </c>
      <c r="AN18">
        <v>1.07128</v>
      </c>
      <c r="AO18">
        <v>26.46</v>
      </c>
      <c r="AP18">
        <v>12.169499999999999</v>
      </c>
      <c r="AQ18">
        <v>30.24</v>
      </c>
      <c r="AR18">
        <v>24.288</v>
      </c>
      <c r="AS18">
        <v>15.469799999999999</v>
      </c>
      <c r="AT18">
        <v>16.921158999999999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80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2997.5864299999994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686.77995699999997</v>
      </c>
      <c r="L19">
        <v>435.435</v>
      </c>
      <c r="M19">
        <v>92</v>
      </c>
      <c r="N19">
        <v>118.125</v>
      </c>
      <c r="O19">
        <v>123.66562500000001</v>
      </c>
      <c r="P19">
        <v>139.31</v>
      </c>
      <c r="Q19">
        <v>17.13</v>
      </c>
      <c r="R19">
        <v>20.7</v>
      </c>
      <c r="S19">
        <v>24.858000000000001</v>
      </c>
      <c r="T19">
        <v>0</v>
      </c>
      <c r="U19">
        <v>416.25</v>
      </c>
      <c r="V19">
        <v>13.988899999999999</v>
      </c>
      <c r="W19">
        <v>32.869</v>
      </c>
      <c r="X19">
        <v>147.515625</v>
      </c>
      <c r="Y19">
        <v>0</v>
      </c>
      <c r="Z19">
        <v>6.5208000000000004</v>
      </c>
      <c r="AA19">
        <v>28.045000000000002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38.6616</v>
      </c>
      <c r="AH19">
        <v>152.94049999999999</v>
      </c>
      <c r="AI19">
        <v>0</v>
      </c>
      <c r="AJ19">
        <v>0</v>
      </c>
      <c r="AK19">
        <v>51.394500000000001</v>
      </c>
      <c r="AL19">
        <v>82.501999999999995</v>
      </c>
      <c r="AM19">
        <v>0</v>
      </c>
      <c r="AN19">
        <v>1.07128</v>
      </c>
      <c r="AO19">
        <v>26.46</v>
      </c>
      <c r="AP19">
        <v>12.169499999999999</v>
      </c>
      <c r="AQ19">
        <v>17.010000000000002</v>
      </c>
      <c r="AR19">
        <v>48.576000000000001</v>
      </c>
      <c r="AS19">
        <v>15.469799999999999</v>
      </c>
      <c r="AT19">
        <v>18.219131000000001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80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3011.1424019999999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686.77995699999997</v>
      </c>
      <c r="L20">
        <v>435.435</v>
      </c>
      <c r="M20">
        <v>92</v>
      </c>
      <c r="N20">
        <v>118.125</v>
      </c>
      <c r="O20">
        <v>123.66562500000001</v>
      </c>
      <c r="P20">
        <v>139.31</v>
      </c>
      <c r="Q20">
        <v>17.13</v>
      </c>
      <c r="R20">
        <v>20.7</v>
      </c>
      <c r="S20">
        <v>24.858000000000001</v>
      </c>
      <c r="T20">
        <v>0</v>
      </c>
      <c r="U20">
        <v>416.25</v>
      </c>
      <c r="V20">
        <v>13.988899999999999</v>
      </c>
      <c r="W20">
        <v>32.869</v>
      </c>
      <c r="X20">
        <v>147.515625</v>
      </c>
      <c r="Y20">
        <v>0</v>
      </c>
      <c r="Z20">
        <v>6.5208000000000004</v>
      </c>
      <c r="AA20">
        <v>28.045000000000002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38.6616</v>
      </c>
      <c r="AH20">
        <v>152.94049999999999</v>
      </c>
      <c r="AI20">
        <v>0</v>
      </c>
      <c r="AJ20">
        <v>0</v>
      </c>
      <c r="AK20">
        <v>51.394500000000001</v>
      </c>
      <c r="AL20">
        <v>82.501999999999995</v>
      </c>
      <c r="AM20">
        <v>0</v>
      </c>
      <c r="AN20">
        <v>1.07128</v>
      </c>
      <c r="AO20">
        <v>26.46</v>
      </c>
      <c r="AP20">
        <v>12.169499999999999</v>
      </c>
      <c r="AQ20">
        <v>15.12</v>
      </c>
      <c r="AR20">
        <v>48.576000000000001</v>
      </c>
      <c r="AS20">
        <v>15.469799999999999</v>
      </c>
      <c r="AT20">
        <v>19.390841000000002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80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3010.4241119999997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686.77995699999997</v>
      </c>
      <c r="L21">
        <v>435.435</v>
      </c>
      <c r="M21">
        <v>92</v>
      </c>
      <c r="N21">
        <v>118.125</v>
      </c>
      <c r="O21">
        <v>123.66562500000001</v>
      </c>
      <c r="P21">
        <v>139.31</v>
      </c>
      <c r="Q21">
        <v>17.13</v>
      </c>
      <c r="R21">
        <v>20.827000000000002</v>
      </c>
      <c r="S21">
        <v>26.351745999999999</v>
      </c>
      <c r="T21">
        <v>0</v>
      </c>
      <c r="U21">
        <v>416.25</v>
      </c>
      <c r="V21">
        <v>13.988899999999999</v>
      </c>
      <c r="W21">
        <v>34.678165999999997</v>
      </c>
      <c r="X21">
        <v>147.515625</v>
      </c>
      <c r="Y21">
        <v>0</v>
      </c>
      <c r="Z21">
        <v>6.5208000000000004</v>
      </c>
      <c r="AA21">
        <v>28.045000000000002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38.6616</v>
      </c>
      <c r="AH21">
        <v>152.94049999999999</v>
      </c>
      <c r="AI21">
        <v>0</v>
      </c>
      <c r="AJ21">
        <v>0</v>
      </c>
      <c r="AK21">
        <v>51.394500000000001</v>
      </c>
      <c r="AL21">
        <v>82.501999999999995</v>
      </c>
      <c r="AM21">
        <v>0</v>
      </c>
      <c r="AN21">
        <v>1.07128</v>
      </c>
      <c r="AO21">
        <v>26.46</v>
      </c>
      <c r="AP21">
        <v>12.169499999999999</v>
      </c>
      <c r="AQ21">
        <v>15.12</v>
      </c>
      <c r="AR21">
        <v>24.288</v>
      </c>
      <c r="AS21">
        <v>15.469799999999999</v>
      </c>
      <c r="AT21">
        <v>20.000046999999999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80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2990.1752299999994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686.77995699999997</v>
      </c>
      <c r="L22">
        <v>435.435</v>
      </c>
      <c r="M22">
        <v>92</v>
      </c>
      <c r="N22">
        <v>118.125</v>
      </c>
      <c r="O22">
        <v>123.66562500000001</v>
      </c>
      <c r="P22">
        <v>139.31</v>
      </c>
      <c r="Q22">
        <v>17.13</v>
      </c>
      <c r="R22">
        <v>20.827000000000002</v>
      </c>
      <c r="S22">
        <v>26.3901</v>
      </c>
      <c r="T22">
        <v>0</v>
      </c>
      <c r="U22">
        <v>416.25</v>
      </c>
      <c r="V22">
        <v>13.988899999999999</v>
      </c>
      <c r="W22">
        <v>34.68</v>
      </c>
      <c r="X22">
        <v>147.515625</v>
      </c>
      <c r="Y22">
        <v>0</v>
      </c>
      <c r="Z22">
        <v>6.5208000000000004</v>
      </c>
      <c r="AA22">
        <v>28.045000000000002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38.6616</v>
      </c>
      <c r="AH22">
        <v>152.94049999999999</v>
      </c>
      <c r="AI22">
        <v>0</v>
      </c>
      <c r="AJ22">
        <v>0</v>
      </c>
      <c r="AK22">
        <v>51.394500000000001</v>
      </c>
      <c r="AL22">
        <v>82.501999999999995</v>
      </c>
      <c r="AM22">
        <v>0</v>
      </c>
      <c r="AN22">
        <v>1.07128</v>
      </c>
      <c r="AO22">
        <v>26.46</v>
      </c>
      <c r="AP22">
        <v>12.169499999999999</v>
      </c>
      <c r="AQ22">
        <v>15.12</v>
      </c>
      <c r="AR22">
        <v>24.288</v>
      </c>
      <c r="AS22">
        <v>15.469799999999999</v>
      </c>
      <c r="AT22">
        <v>20.000046999999999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80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2990.2154179999993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686.77995699999997</v>
      </c>
      <c r="L23">
        <v>435.435</v>
      </c>
      <c r="M23">
        <v>92</v>
      </c>
      <c r="N23">
        <v>118.125</v>
      </c>
      <c r="O23">
        <v>123.66562500000001</v>
      </c>
      <c r="P23">
        <v>139.31</v>
      </c>
      <c r="Q23">
        <v>17.13</v>
      </c>
      <c r="R23">
        <v>20.827000000000002</v>
      </c>
      <c r="S23">
        <v>26.3901</v>
      </c>
      <c r="T23">
        <v>0</v>
      </c>
      <c r="U23">
        <v>416.25</v>
      </c>
      <c r="V23">
        <v>13.988899999999999</v>
      </c>
      <c r="W23">
        <v>34.68</v>
      </c>
      <c r="X23">
        <v>147.515625</v>
      </c>
      <c r="Y23">
        <v>0</v>
      </c>
      <c r="Z23">
        <v>6.5208000000000004</v>
      </c>
      <c r="AA23">
        <v>28.045000000000002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38.6616</v>
      </c>
      <c r="AH23">
        <v>152.94049999999999</v>
      </c>
      <c r="AI23">
        <v>0</v>
      </c>
      <c r="AJ23">
        <v>0</v>
      </c>
      <c r="AK23">
        <v>51.394500000000001</v>
      </c>
      <c r="AL23">
        <v>82.501999999999995</v>
      </c>
      <c r="AM23">
        <v>0</v>
      </c>
      <c r="AN23">
        <v>1.07128</v>
      </c>
      <c r="AO23">
        <v>26.46</v>
      </c>
      <c r="AP23">
        <v>12.169499999999999</v>
      </c>
      <c r="AQ23">
        <v>15.12</v>
      </c>
      <c r="AR23">
        <v>24.288</v>
      </c>
      <c r="AS23">
        <v>15.469799999999999</v>
      </c>
      <c r="AT23">
        <v>20.000046999999999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80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2990.2154179999993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686.77995699999997</v>
      </c>
      <c r="L24">
        <v>435.435</v>
      </c>
      <c r="M24">
        <v>92</v>
      </c>
      <c r="N24">
        <v>118.125</v>
      </c>
      <c r="O24">
        <v>123.66562500000001</v>
      </c>
      <c r="P24">
        <v>139.31</v>
      </c>
      <c r="Q24">
        <v>17.13</v>
      </c>
      <c r="R24">
        <v>20.827000000000002</v>
      </c>
      <c r="S24">
        <v>26.3901</v>
      </c>
      <c r="T24">
        <v>0</v>
      </c>
      <c r="U24">
        <v>416.25</v>
      </c>
      <c r="V24">
        <v>13.988899999999999</v>
      </c>
      <c r="W24">
        <v>34.68</v>
      </c>
      <c r="X24">
        <v>147.515625</v>
      </c>
      <c r="Y24">
        <v>0</v>
      </c>
      <c r="Z24">
        <v>6.5208000000000004</v>
      </c>
      <c r="AA24">
        <v>28.045000000000002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38.6616</v>
      </c>
      <c r="AH24">
        <v>152.94049999999999</v>
      </c>
      <c r="AI24">
        <v>0</v>
      </c>
      <c r="AJ24">
        <v>0</v>
      </c>
      <c r="AK24">
        <v>51.394500000000001</v>
      </c>
      <c r="AL24">
        <v>82.501999999999995</v>
      </c>
      <c r="AM24">
        <v>0</v>
      </c>
      <c r="AN24">
        <v>1.07128</v>
      </c>
      <c r="AO24">
        <v>26.46</v>
      </c>
      <c r="AP24">
        <v>12.169499999999999</v>
      </c>
      <c r="AQ24">
        <v>15.12</v>
      </c>
      <c r="AR24">
        <v>24.288</v>
      </c>
      <c r="AS24">
        <v>15.469799999999999</v>
      </c>
      <c r="AT24">
        <v>20.000046999999999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80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2990.2154179999993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686.77995699999997</v>
      </c>
      <c r="L25">
        <v>435.435</v>
      </c>
      <c r="M25">
        <v>92</v>
      </c>
      <c r="N25">
        <v>118.125</v>
      </c>
      <c r="O25">
        <v>123.66562500000001</v>
      </c>
      <c r="P25">
        <v>139.31</v>
      </c>
      <c r="Q25">
        <v>17.13</v>
      </c>
      <c r="R25">
        <v>20.827000000000002</v>
      </c>
      <c r="S25">
        <v>26.3901</v>
      </c>
      <c r="T25">
        <v>0</v>
      </c>
      <c r="U25">
        <v>416.25</v>
      </c>
      <c r="V25">
        <v>13.988899999999999</v>
      </c>
      <c r="W25">
        <v>34.68</v>
      </c>
      <c r="X25">
        <v>147.515625</v>
      </c>
      <c r="Y25">
        <v>0</v>
      </c>
      <c r="Z25">
        <v>6.5208000000000004</v>
      </c>
      <c r="AA25">
        <v>28.045000000000002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38.6616</v>
      </c>
      <c r="AH25">
        <v>152.94049999999999</v>
      </c>
      <c r="AI25">
        <v>0</v>
      </c>
      <c r="AJ25">
        <v>0</v>
      </c>
      <c r="AK25">
        <v>51.394500000000001</v>
      </c>
      <c r="AL25">
        <v>82.501999999999995</v>
      </c>
      <c r="AM25">
        <v>0</v>
      </c>
      <c r="AN25">
        <v>1.07128</v>
      </c>
      <c r="AO25">
        <v>26.46</v>
      </c>
      <c r="AP25">
        <v>12.169499999999999</v>
      </c>
      <c r="AQ25">
        <v>15.12</v>
      </c>
      <c r="AR25">
        <v>24.288</v>
      </c>
      <c r="AS25">
        <v>15.469799999999999</v>
      </c>
      <c r="AT25">
        <v>20.000046999999999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80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2990.2154179999993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686.77995699999997</v>
      </c>
      <c r="L26">
        <v>435.435</v>
      </c>
      <c r="M26">
        <v>92</v>
      </c>
      <c r="N26">
        <v>118.125</v>
      </c>
      <c r="O26">
        <v>123.66562500000001</v>
      </c>
      <c r="P26">
        <v>139.31</v>
      </c>
      <c r="Q26">
        <v>17.13</v>
      </c>
      <c r="R26">
        <v>20.827000000000002</v>
      </c>
      <c r="S26">
        <v>26.3901</v>
      </c>
      <c r="T26">
        <v>0</v>
      </c>
      <c r="U26">
        <v>416.25</v>
      </c>
      <c r="V26">
        <v>13.988899999999999</v>
      </c>
      <c r="W26">
        <v>34.68</v>
      </c>
      <c r="X26">
        <v>147.515625</v>
      </c>
      <c r="Y26">
        <v>0</v>
      </c>
      <c r="Z26">
        <v>6.5208000000000004</v>
      </c>
      <c r="AA26">
        <v>28.045000000000002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38.6616</v>
      </c>
      <c r="AH26">
        <v>152.94049999999999</v>
      </c>
      <c r="AI26">
        <v>0</v>
      </c>
      <c r="AJ26">
        <v>0</v>
      </c>
      <c r="AK26">
        <v>51.394500000000001</v>
      </c>
      <c r="AL26">
        <v>82.501999999999995</v>
      </c>
      <c r="AM26">
        <v>0</v>
      </c>
      <c r="AN26">
        <v>1.07128</v>
      </c>
      <c r="AO26">
        <v>26.46</v>
      </c>
      <c r="AP26">
        <v>12.169499999999999</v>
      </c>
      <c r="AQ26">
        <v>15.12</v>
      </c>
      <c r="AR26">
        <v>24.288</v>
      </c>
      <c r="AS26">
        <v>15.469799999999999</v>
      </c>
      <c r="AT26">
        <v>20.000046999999999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80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2990.2154179999993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686.77995699999997</v>
      </c>
      <c r="L27">
        <v>435.435</v>
      </c>
      <c r="M27">
        <v>92</v>
      </c>
      <c r="N27">
        <v>118.125</v>
      </c>
      <c r="O27">
        <v>123.66562500000001</v>
      </c>
      <c r="P27">
        <v>139.31</v>
      </c>
      <c r="Q27">
        <v>17.13</v>
      </c>
      <c r="R27">
        <v>20.827000000000002</v>
      </c>
      <c r="S27">
        <v>26.3901</v>
      </c>
      <c r="T27">
        <v>0</v>
      </c>
      <c r="U27">
        <v>416.25</v>
      </c>
      <c r="V27">
        <v>13.988899999999999</v>
      </c>
      <c r="W27">
        <v>32.880000000000003</v>
      </c>
      <c r="X27">
        <v>147.515625</v>
      </c>
      <c r="Y27">
        <v>0</v>
      </c>
      <c r="Z27">
        <v>6.5208000000000004</v>
      </c>
      <c r="AA27">
        <v>28.045000000000002</v>
      </c>
      <c r="AB27">
        <v>39.510120000000001</v>
      </c>
      <c r="AC27">
        <v>19.35568</v>
      </c>
      <c r="AD27">
        <v>36.591700000000003</v>
      </c>
      <c r="AE27">
        <v>49.436556000000003</v>
      </c>
      <c r="AF27">
        <v>8.8740000000000006</v>
      </c>
      <c r="AG27">
        <v>38.6616</v>
      </c>
      <c r="AH27">
        <v>152.94049999999999</v>
      </c>
      <c r="AI27">
        <v>0</v>
      </c>
      <c r="AJ27">
        <v>0</v>
      </c>
      <c r="AK27">
        <v>51.394500000000001</v>
      </c>
      <c r="AL27">
        <v>82.501999999999995</v>
      </c>
      <c r="AM27">
        <v>0</v>
      </c>
      <c r="AN27">
        <v>1.07128</v>
      </c>
      <c r="AO27">
        <v>26.46</v>
      </c>
      <c r="AP27">
        <v>12.169499999999999</v>
      </c>
      <c r="AQ27">
        <v>15.12</v>
      </c>
      <c r="AR27">
        <v>24.288</v>
      </c>
      <c r="AS27">
        <v>15.469799999999999</v>
      </c>
      <c r="AT27">
        <v>19.844017000000001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2978.5522599999995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686.77995699999997</v>
      </c>
      <c r="L28">
        <v>435.435</v>
      </c>
      <c r="M28">
        <v>92</v>
      </c>
      <c r="N28">
        <v>118.125</v>
      </c>
      <c r="O28">
        <v>123.66562500000001</v>
      </c>
      <c r="P28">
        <v>139.31</v>
      </c>
      <c r="Q28">
        <v>17.13</v>
      </c>
      <c r="R28">
        <v>20.827000000000002</v>
      </c>
      <c r="S28">
        <v>26.3901</v>
      </c>
      <c r="T28">
        <v>0</v>
      </c>
      <c r="U28">
        <v>416.25</v>
      </c>
      <c r="V28">
        <v>13.988899999999999</v>
      </c>
      <c r="W28">
        <v>32.880000000000003</v>
      </c>
      <c r="X28">
        <v>147.515625</v>
      </c>
      <c r="Y28">
        <v>0</v>
      </c>
      <c r="Z28">
        <v>6.5208000000000004</v>
      </c>
      <c r="AA28">
        <v>28.045000000000002</v>
      </c>
      <c r="AB28">
        <v>39.510120000000001</v>
      </c>
      <c r="AC28">
        <v>19.35568</v>
      </c>
      <c r="AD28">
        <v>36.591700000000003</v>
      </c>
      <c r="AE28">
        <v>49.436556000000003</v>
      </c>
      <c r="AF28">
        <v>8.8740000000000006</v>
      </c>
      <c r="AG28">
        <v>38.6616</v>
      </c>
      <c r="AH28">
        <v>152.94049999999999</v>
      </c>
      <c r="AI28">
        <v>0</v>
      </c>
      <c r="AJ28">
        <v>0</v>
      </c>
      <c r="AK28">
        <v>51.394500000000001</v>
      </c>
      <c r="AL28">
        <v>82.501999999999995</v>
      </c>
      <c r="AM28">
        <v>0</v>
      </c>
      <c r="AN28">
        <v>1.07128</v>
      </c>
      <c r="AO28">
        <v>26.46</v>
      </c>
      <c r="AP28">
        <v>12.169499999999999</v>
      </c>
      <c r="AQ28">
        <v>15.12</v>
      </c>
      <c r="AR28">
        <v>24.288</v>
      </c>
      <c r="AS28">
        <v>17.4876</v>
      </c>
      <c r="AT28">
        <v>20.000046999999999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2980.7260899999997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686.77995699999997</v>
      </c>
      <c r="L29">
        <v>435.435</v>
      </c>
      <c r="M29">
        <v>92</v>
      </c>
      <c r="N29">
        <v>118.125</v>
      </c>
      <c r="O29">
        <v>123.66562500000001</v>
      </c>
      <c r="P29">
        <v>139.31</v>
      </c>
      <c r="Q29">
        <v>17.13</v>
      </c>
      <c r="R29">
        <v>20.827000000000002</v>
      </c>
      <c r="S29">
        <v>26.3901</v>
      </c>
      <c r="T29">
        <v>0</v>
      </c>
      <c r="U29">
        <v>416.25</v>
      </c>
      <c r="V29">
        <v>13.988899999999999</v>
      </c>
      <c r="W29">
        <v>36.479999999999997</v>
      </c>
      <c r="X29">
        <v>147.515625</v>
      </c>
      <c r="Y29">
        <v>0</v>
      </c>
      <c r="Z29">
        <v>6.5208000000000004</v>
      </c>
      <c r="AA29">
        <v>28.045000000000002</v>
      </c>
      <c r="AB29">
        <v>39.510120000000001</v>
      </c>
      <c r="AC29">
        <v>19.35568</v>
      </c>
      <c r="AD29">
        <v>36.591700000000003</v>
      </c>
      <c r="AE29">
        <v>49.436556000000003</v>
      </c>
      <c r="AF29">
        <v>8.8740000000000006</v>
      </c>
      <c r="AG29">
        <v>38.6616</v>
      </c>
      <c r="AH29">
        <v>152.94049999999999</v>
      </c>
      <c r="AI29">
        <v>0</v>
      </c>
      <c r="AJ29">
        <v>0</v>
      </c>
      <c r="AK29">
        <v>51.394500000000001</v>
      </c>
      <c r="AL29">
        <v>82.501999999999995</v>
      </c>
      <c r="AM29">
        <v>0</v>
      </c>
      <c r="AN29">
        <v>1.07128</v>
      </c>
      <c r="AO29">
        <v>26.46</v>
      </c>
      <c r="AP29">
        <v>12.169499999999999</v>
      </c>
      <c r="AQ29">
        <v>8.4420000000000002</v>
      </c>
      <c r="AR29">
        <v>24.288</v>
      </c>
      <c r="AS29">
        <v>32.822879999999998</v>
      </c>
      <c r="AT29">
        <v>20.000046999999999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2992.9833699999999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686.77995699999997</v>
      </c>
      <c r="L30">
        <v>435.435</v>
      </c>
      <c r="M30">
        <v>92</v>
      </c>
      <c r="N30">
        <v>118.125</v>
      </c>
      <c r="O30">
        <v>123.66562500000001</v>
      </c>
      <c r="P30">
        <v>139.31</v>
      </c>
      <c r="Q30">
        <v>17.13</v>
      </c>
      <c r="R30">
        <v>20.827000000000002</v>
      </c>
      <c r="S30">
        <v>26.3901</v>
      </c>
      <c r="T30">
        <v>0</v>
      </c>
      <c r="U30">
        <v>416.25</v>
      </c>
      <c r="V30">
        <v>13.988899999999999</v>
      </c>
      <c r="W30">
        <v>36.479999999999997</v>
      </c>
      <c r="X30">
        <v>147.515625</v>
      </c>
      <c r="Y30">
        <v>0</v>
      </c>
      <c r="Z30">
        <v>6.5208000000000004</v>
      </c>
      <c r="AA30">
        <v>28.045000000000002</v>
      </c>
      <c r="AB30">
        <v>39.510120000000001</v>
      </c>
      <c r="AC30">
        <v>19.35568</v>
      </c>
      <c r="AD30">
        <v>36.591700000000003</v>
      </c>
      <c r="AE30">
        <v>49.436556000000003</v>
      </c>
      <c r="AF30">
        <v>8.8740000000000006</v>
      </c>
      <c r="AG30">
        <v>38.6616</v>
      </c>
      <c r="AH30">
        <v>152.94049999999999</v>
      </c>
      <c r="AI30">
        <v>0</v>
      </c>
      <c r="AJ30">
        <v>0</v>
      </c>
      <c r="AK30">
        <v>51.394500000000001</v>
      </c>
      <c r="AL30">
        <v>82.501999999999995</v>
      </c>
      <c r="AM30">
        <v>0</v>
      </c>
      <c r="AN30">
        <v>1.07128</v>
      </c>
      <c r="AO30">
        <v>26.46</v>
      </c>
      <c r="AP30">
        <v>12.169499999999999</v>
      </c>
      <c r="AQ30">
        <v>0</v>
      </c>
      <c r="AR30">
        <v>24.288</v>
      </c>
      <c r="AS30">
        <v>32.822879999999998</v>
      </c>
      <c r="AT30">
        <v>20.000046999999999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2984.5413699999999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686.77995699999997</v>
      </c>
      <c r="L31">
        <v>435.435</v>
      </c>
      <c r="M31">
        <v>92</v>
      </c>
      <c r="N31">
        <v>118.125</v>
      </c>
      <c r="O31">
        <v>123.66562500000001</v>
      </c>
      <c r="P31">
        <v>139.31</v>
      </c>
      <c r="Q31">
        <v>17.13</v>
      </c>
      <c r="R31">
        <v>20.827000000000002</v>
      </c>
      <c r="S31">
        <v>26.3901</v>
      </c>
      <c r="T31">
        <v>0</v>
      </c>
      <c r="U31">
        <v>416.25</v>
      </c>
      <c r="V31">
        <v>13.988899999999999</v>
      </c>
      <c r="W31">
        <v>38.28</v>
      </c>
      <c r="X31">
        <v>147.515625</v>
      </c>
      <c r="Y31">
        <v>0</v>
      </c>
      <c r="Z31">
        <v>6.5208000000000004</v>
      </c>
      <c r="AA31">
        <v>28.045000000000002</v>
      </c>
      <c r="AB31">
        <v>39.510120000000001</v>
      </c>
      <c r="AC31">
        <v>19.35568</v>
      </c>
      <c r="AD31">
        <v>36.591700000000003</v>
      </c>
      <c r="AE31">
        <v>49.436556000000003</v>
      </c>
      <c r="AF31">
        <v>8.8740000000000006</v>
      </c>
      <c r="AG31">
        <v>38.6616</v>
      </c>
      <c r="AH31">
        <v>152.94049999999999</v>
      </c>
      <c r="AI31">
        <v>0</v>
      </c>
      <c r="AJ31">
        <v>0</v>
      </c>
      <c r="AK31">
        <v>51.394500000000001</v>
      </c>
      <c r="AL31">
        <v>82.501999999999995</v>
      </c>
      <c r="AM31">
        <v>0</v>
      </c>
      <c r="AN31">
        <v>1.07128</v>
      </c>
      <c r="AO31">
        <v>26.46</v>
      </c>
      <c r="AP31">
        <v>12.169499999999999</v>
      </c>
      <c r="AQ31">
        <v>0</v>
      </c>
      <c r="AR31">
        <v>24.288</v>
      </c>
      <c r="AS31">
        <v>32.822879999999998</v>
      </c>
      <c r="AT31">
        <v>20.000046999999999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2986.3413700000001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686.77995699999997</v>
      </c>
      <c r="L32">
        <v>435.435</v>
      </c>
      <c r="M32">
        <v>92</v>
      </c>
      <c r="N32">
        <v>118.125</v>
      </c>
      <c r="O32">
        <v>123.66562500000001</v>
      </c>
      <c r="P32">
        <v>139.31</v>
      </c>
      <c r="Q32">
        <v>17.13</v>
      </c>
      <c r="R32">
        <v>20.827000000000002</v>
      </c>
      <c r="S32">
        <v>26.3901</v>
      </c>
      <c r="T32">
        <v>0</v>
      </c>
      <c r="U32">
        <v>416.25</v>
      </c>
      <c r="V32">
        <v>13.988899999999999</v>
      </c>
      <c r="W32">
        <v>38.28</v>
      </c>
      <c r="X32">
        <v>147.515625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19.35568</v>
      </c>
      <c r="AD32">
        <v>36.591700000000003</v>
      </c>
      <c r="AE32">
        <v>49.436556000000003</v>
      </c>
      <c r="AF32">
        <v>8.8740000000000006</v>
      </c>
      <c r="AG32">
        <v>38.6616</v>
      </c>
      <c r="AH32">
        <v>152.94049999999999</v>
      </c>
      <c r="AI32">
        <v>0</v>
      </c>
      <c r="AJ32">
        <v>0</v>
      </c>
      <c r="AK32">
        <v>51.394500000000001</v>
      </c>
      <c r="AL32">
        <v>82.501999999999995</v>
      </c>
      <c r="AM32">
        <v>0</v>
      </c>
      <c r="AN32">
        <v>1.07128</v>
      </c>
      <c r="AO32">
        <v>26.46</v>
      </c>
      <c r="AP32">
        <v>12.169499999999999</v>
      </c>
      <c r="AQ32">
        <v>0</v>
      </c>
      <c r="AR32">
        <v>24.288</v>
      </c>
      <c r="AS32">
        <v>17.4876</v>
      </c>
      <c r="AT32">
        <v>20.000046999999999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2971.0060899999999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686.77995699999997</v>
      </c>
      <c r="L33">
        <v>435.435</v>
      </c>
      <c r="M33">
        <v>92</v>
      </c>
      <c r="N33">
        <v>118.125</v>
      </c>
      <c r="O33">
        <v>123.66562500000001</v>
      </c>
      <c r="P33">
        <v>139.31</v>
      </c>
      <c r="Q33">
        <v>17.13</v>
      </c>
      <c r="R33">
        <v>20.827000000000002</v>
      </c>
      <c r="S33">
        <v>26.3901</v>
      </c>
      <c r="T33">
        <v>0</v>
      </c>
      <c r="U33">
        <v>402.75</v>
      </c>
      <c r="V33">
        <v>13.988899999999999</v>
      </c>
      <c r="W33">
        <v>38.28</v>
      </c>
      <c r="X33">
        <v>147.515625</v>
      </c>
      <c r="Y33">
        <v>0</v>
      </c>
      <c r="Z33">
        <v>6.5208000000000004</v>
      </c>
      <c r="AA33">
        <v>14.04936</v>
      </c>
      <c r="AB33">
        <v>39.510120000000001</v>
      </c>
      <c r="AC33">
        <v>19.35568</v>
      </c>
      <c r="AD33">
        <v>36.591700000000003</v>
      </c>
      <c r="AE33">
        <v>49.436556000000003</v>
      </c>
      <c r="AF33">
        <v>8.8740000000000006</v>
      </c>
      <c r="AG33">
        <v>38.6616</v>
      </c>
      <c r="AH33">
        <v>152.94049999999999</v>
      </c>
      <c r="AI33">
        <v>0</v>
      </c>
      <c r="AJ33">
        <v>0</v>
      </c>
      <c r="AK33">
        <v>51.394500000000001</v>
      </c>
      <c r="AL33">
        <v>82.501999999999995</v>
      </c>
      <c r="AM33">
        <v>0</v>
      </c>
      <c r="AN33">
        <v>1.07128</v>
      </c>
      <c r="AO33">
        <v>26.46</v>
      </c>
      <c r="AP33">
        <v>12.169499999999999</v>
      </c>
      <c r="AQ33">
        <v>0</v>
      </c>
      <c r="AR33">
        <v>24.288</v>
      </c>
      <c r="AS33">
        <v>15.469799999999999</v>
      </c>
      <c r="AT33">
        <v>20.000046999999999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2941.4926499999997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686.77995699999997</v>
      </c>
      <c r="L34">
        <v>435.435</v>
      </c>
      <c r="M34">
        <v>92</v>
      </c>
      <c r="N34">
        <v>118.125</v>
      </c>
      <c r="O34">
        <v>123.66562500000001</v>
      </c>
      <c r="P34">
        <v>139.31</v>
      </c>
      <c r="Q34">
        <v>17.13</v>
      </c>
      <c r="R34">
        <v>20.827000000000002</v>
      </c>
      <c r="S34">
        <v>26.3901</v>
      </c>
      <c r="T34">
        <v>0</v>
      </c>
      <c r="U34">
        <v>389.25</v>
      </c>
      <c r="V34">
        <v>13.988899999999999</v>
      </c>
      <c r="W34">
        <v>38.28</v>
      </c>
      <c r="X34">
        <v>147.515625</v>
      </c>
      <c r="Y34">
        <v>0</v>
      </c>
      <c r="Z34">
        <v>6.5208000000000004</v>
      </c>
      <c r="AA34">
        <v>14.04936</v>
      </c>
      <c r="AB34">
        <v>39.510120000000001</v>
      </c>
      <c r="AC34">
        <v>19.35568</v>
      </c>
      <c r="AD34">
        <v>36.591700000000003</v>
      </c>
      <c r="AE34">
        <v>49.436556000000003</v>
      </c>
      <c r="AF34">
        <v>8.8740000000000006</v>
      </c>
      <c r="AG34">
        <v>38.6616</v>
      </c>
      <c r="AH34">
        <v>152.94049999999999</v>
      </c>
      <c r="AI34">
        <v>0</v>
      </c>
      <c r="AJ34">
        <v>0</v>
      </c>
      <c r="AK34">
        <v>51.394500000000001</v>
      </c>
      <c r="AL34">
        <v>82.501999999999995</v>
      </c>
      <c r="AM34">
        <v>0</v>
      </c>
      <c r="AN34">
        <v>1.07128</v>
      </c>
      <c r="AO34">
        <v>26.46</v>
      </c>
      <c r="AP34">
        <v>12.169499999999999</v>
      </c>
      <c r="AQ34">
        <v>0</v>
      </c>
      <c r="AR34">
        <v>24.288</v>
      </c>
      <c r="AS34">
        <v>15.469799999999999</v>
      </c>
      <c r="AT34">
        <v>18.639057999999999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2926.6316609999999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686.77995699999997</v>
      </c>
      <c r="L35">
        <v>435.435</v>
      </c>
      <c r="M35">
        <v>92</v>
      </c>
      <c r="N35">
        <v>118.125</v>
      </c>
      <c r="O35">
        <v>123.66562500000001</v>
      </c>
      <c r="P35">
        <v>139.31</v>
      </c>
      <c r="Q35">
        <v>17.13</v>
      </c>
      <c r="R35">
        <v>20.827000000000002</v>
      </c>
      <c r="S35">
        <v>26.3901</v>
      </c>
      <c r="T35">
        <v>0</v>
      </c>
      <c r="U35">
        <v>375.75</v>
      </c>
      <c r="V35">
        <v>13.988899999999999</v>
      </c>
      <c r="W35">
        <v>38.579900000000002</v>
      </c>
      <c r="X35">
        <v>147.515625</v>
      </c>
      <c r="Y35">
        <v>0</v>
      </c>
      <c r="Z35">
        <v>6.5208000000000004</v>
      </c>
      <c r="AA35">
        <v>14.04936</v>
      </c>
      <c r="AB35">
        <v>39.510120000000001</v>
      </c>
      <c r="AC35">
        <v>19.35568</v>
      </c>
      <c r="AD35">
        <v>36.591700000000003</v>
      </c>
      <c r="AE35">
        <v>49.436556000000003</v>
      </c>
      <c r="AF35">
        <v>8.8740000000000006</v>
      </c>
      <c r="AG35">
        <v>38.6616</v>
      </c>
      <c r="AH35">
        <v>152.94049999999999</v>
      </c>
      <c r="AI35">
        <v>0</v>
      </c>
      <c r="AJ35">
        <v>0</v>
      </c>
      <c r="AK35">
        <v>51.394500000000001</v>
      </c>
      <c r="AL35">
        <v>82.501999999999995</v>
      </c>
      <c r="AM35">
        <v>0</v>
      </c>
      <c r="AN35">
        <v>1.07128</v>
      </c>
      <c r="AO35">
        <v>26.46</v>
      </c>
      <c r="AP35">
        <v>12.169499999999999</v>
      </c>
      <c r="AQ35">
        <v>0</v>
      </c>
      <c r="AR35">
        <v>24.288</v>
      </c>
      <c r="AS35">
        <v>15.469799999999999</v>
      </c>
      <c r="AT35">
        <v>20.000046999999999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2914.7925499999997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686.77995699999997</v>
      </c>
      <c r="L36">
        <v>435.435</v>
      </c>
      <c r="M36">
        <v>92</v>
      </c>
      <c r="N36">
        <v>118.125</v>
      </c>
      <c r="O36">
        <v>123.66562500000001</v>
      </c>
      <c r="P36">
        <v>139.31</v>
      </c>
      <c r="Q36">
        <v>17.13</v>
      </c>
      <c r="R36">
        <v>20.827000000000002</v>
      </c>
      <c r="S36">
        <v>26.3901</v>
      </c>
      <c r="T36">
        <v>0</v>
      </c>
      <c r="U36">
        <v>375.75</v>
      </c>
      <c r="V36">
        <v>13.988899999999999</v>
      </c>
      <c r="W36">
        <v>38.579900000000002</v>
      </c>
      <c r="X36">
        <v>147.515625</v>
      </c>
      <c r="Y36">
        <v>0</v>
      </c>
      <c r="Z36">
        <v>6.5208000000000004</v>
      </c>
      <c r="AA36">
        <v>14.04936</v>
      </c>
      <c r="AB36">
        <v>39.510120000000001</v>
      </c>
      <c r="AC36">
        <v>19.35568</v>
      </c>
      <c r="AD36">
        <v>36.591700000000003</v>
      </c>
      <c r="AE36">
        <v>49.436556000000003</v>
      </c>
      <c r="AF36">
        <v>8.8740000000000006</v>
      </c>
      <c r="AG36">
        <v>38.6616</v>
      </c>
      <c r="AH36">
        <v>152.94049999999999</v>
      </c>
      <c r="AI36">
        <v>0</v>
      </c>
      <c r="AJ36">
        <v>0</v>
      </c>
      <c r="AK36">
        <v>51.394500000000001</v>
      </c>
      <c r="AL36">
        <v>83.082999999999998</v>
      </c>
      <c r="AM36">
        <v>0</v>
      </c>
      <c r="AN36">
        <v>1.07128</v>
      </c>
      <c r="AO36">
        <v>26.46</v>
      </c>
      <c r="AP36">
        <v>12.169499999999999</v>
      </c>
      <c r="AQ36">
        <v>0</v>
      </c>
      <c r="AR36">
        <v>24.288</v>
      </c>
      <c r="AS36">
        <v>15.469799999999999</v>
      </c>
      <c r="AT36">
        <v>20.000046999999999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2915.3735499999998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659.44209999999998</v>
      </c>
      <c r="L37">
        <v>432.15660000000003</v>
      </c>
      <c r="M37">
        <v>92</v>
      </c>
      <c r="N37">
        <v>118.125</v>
      </c>
      <c r="O37">
        <v>123.66562500000001</v>
      </c>
      <c r="P37">
        <v>139.31</v>
      </c>
      <c r="Q37">
        <v>14.4839</v>
      </c>
      <c r="R37">
        <v>20.827000000000002</v>
      </c>
      <c r="S37">
        <v>18.799600000000002</v>
      </c>
      <c r="T37">
        <v>0</v>
      </c>
      <c r="U37">
        <v>375.75</v>
      </c>
      <c r="V37">
        <v>13.988899999999999</v>
      </c>
      <c r="W37">
        <v>39.479999999999997</v>
      </c>
      <c r="X37">
        <v>147.515625</v>
      </c>
      <c r="Y37">
        <v>0</v>
      </c>
      <c r="Z37">
        <v>6.5208000000000004</v>
      </c>
      <c r="AA37">
        <v>0</v>
      </c>
      <c r="AB37">
        <v>39.510120000000001</v>
      </c>
      <c r="AC37">
        <v>19.35568</v>
      </c>
      <c r="AD37">
        <v>36.591700000000003</v>
      </c>
      <c r="AE37">
        <v>49.436556000000003</v>
      </c>
      <c r="AF37">
        <v>8.8740000000000006</v>
      </c>
      <c r="AG37">
        <v>38.6616</v>
      </c>
      <c r="AH37">
        <v>152.94049999999999</v>
      </c>
      <c r="AI37">
        <v>0</v>
      </c>
      <c r="AJ37">
        <v>0</v>
      </c>
      <c r="AK37">
        <v>51.394500000000001</v>
      </c>
      <c r="AL37">
        <v>83.082999999999998</v>
      </c>
      <c r="AM37">
        <v>0</v>
      </c>
      <c r="AN37">
        <v>1.07128</v>
      </c>
      <c r="AO37">
        <v>26.46</v>
      </c>
      <c r="AP37">
        <v>12.169499999999999</v>
      </c>
      <c r="AQ37">
        <v>0</v>
      </c>
      <c r="AR37">
        <v>24.288</v>
      </c>
      <c r="AS37">
        <v>15.469799999999999</v>
      </c>
      <c r="AT37">
        <v>20.000046999999999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2861.3714329999998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609.44209999999998</v>
      </c>
      <c r="L38">
        <v>432.15660000000003</v>
      </c>
      <c r="M38">
        <v>92</v>
      </c>
      <c r="N38">
        <v>118.125</v>
      </c>
      <c r="O38">
        <v>123.66562500000001</v>
      </c>
      <c r="P38">
        <v>139.31</v>
      </c>
      <c r="Q38">
        <v>14.4839</v>
      </c>
      <c r="R38">
        <v>20.827000000000002</v>
      </c>
      <c r="S38">
        <v>18.799600000000002</v>
      </c>
      <c r="T38">
        <v>0</v>
      </c>
      <c r="U38">
        <v>375.75</v>
      </c>
      <c r="V38">
        <v>13.988899999999999</v>
      </c>
      <c r="W38">
        <v>39.479999999999997</v>
      </c>
      <c r="X38">
        <v>147.515625</v>
      </c>
      <c r="Y38">
        <v>0</v>
      </c>
      <c r="Z38">
        <v>6.5208000000000004</v>
      </c>
      <c r="AA38">
        <v>0</v>
      </c>
      <c r="AB38">
        <v>39.510120000000001</v>
      </c>
      <c r="AC38">
        <v>19.35568</v>
      </c>
      <c r="AD38">
        <v>36.591700000000003</v>
      </c>
      <c r="AE38">
        <v>49.436556000000003</v>
      </c>
      <c r="AF38">
        <v>8.8740000000000006</v>
      </c>
      <c r="AG38">
        <v>38.6616</v>
      </c>
      <c r="AH38">
        <v>152.94049999999999</v>
      </c>
      <c r="AI38">
        <v>0</v>
      </c>
      <c r="AJ38">
        <v>0</v>
      </c>
      <c r="AK38">
        <v>51.394500000000001</v>
      </c>
      <c r="AL38">
        <v>83.082999999999998</v>
      </c>
      <c r="AM38">
        <v>0</v>
      </c>
      <c r="AN38">
        <v>1.07128</v>
      </c>
      <c r="AO38">
        <v>26.46</v>
      </c>
      <c r="AP38">
        <v>12.169499999999999</v>
      </c>
      <c r="AQ38">
        <v>0</v>
      </c>
      <c r="AR38">
        <v>48.576000000000001</v>
      </c>
      <c r="AS38">
        <v>15.469799999999999</v>
      </c>
      <c r="AT38">
        <v>20.000046999999999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2845.6594329999998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559.44209999999998</v>
      </c>
      <c r="L39">
        <v>432.15660000000003</v>
      </c>
      <c r="M39">
        <v>92</v>
      </c>
      <c r="N39">
        <v>118.125</v>
      </c>
      <c r="O39">
        <v>123.66562500000001</v>
      </c>
      <c r="P39">
        <v>139.31</v>
      </c>
      <c r="Q39">
        <v>14.4839</v>
      </c>
      <c r="R39">
        <v>21.046600000000002</v>
      </c>
      <c r="S39">
        <v>18.799600000000002</v>
      </c>
      <c r="T39">
        <v>0</v>
      </c>
      <c r="U39">
        <v>375.75</v>
      </c>
      <c r="V39">
        <v>14.1426</v>
      </c>
      <c r="W39">
        <v>41.135100000000001</v>
      </c>
      <c r="X39">
        <v>147.515625</v>
      </c>
      <c r="Y39">
        <v>0</v>
      </c>
      <c r="Z39">
        <v>6.5208000000000004</v>
      </c>
      <c r="AA39">
        <v>0</v>
      </c>
      <c r="AB39">
        <v>39.510120000000001</v>
      </c>
      <c r="AC39">
        <v>19.35568</v>
      </c>
      <c r="AD39">
        <v>36.591700000000003</v>
      </c>
      <c r="AE39">
        <v>49.436556000000003</v>
      </c>
      <c r="AF39">
        <v>8.8740000000000006</v>
      </c>
      <c r="AG39">
        <v>38.6616</v>
      </c>
      <c r="AH39">
        <v>152.94049999999999</v>
      </c>
      <c r="AI39">
        <v>0</v>
      </c>
      <c r="AJ39">
        <v>0</v>
      </c>
      <c r="AK39">
        <v>51.394500000000001</v>
      </c>
      <c r="AL39">
        <v>83.082999999999998</v>
      </c>
      <c r="AM39">
        <v>0</v>
      </c>
      <c r="AN39">
        <v>1.07128</v>
      </c>
      <c r="AO39">
        <v>26.46</v>
      </c>
      <c r="AP39">
        <v>12.169499999999999</v>
      </c>
      <c r="AQ39">
        <v>0</v>
      </c>
      <c r="AR39">
        <v>48.576000000000001</v>
      </c>
      <c r="AS39">
        <v>15.469799999999999</v>
      </c>
      <c r="AT39">
        <v>20.000046999999999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2807.6878329999995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509.44209999999998</v>
      </c>
      <c r="L40">
        <v>432.15660000000003</v>
      </c>
      <c r="M40">
        <v>92</v>
      </c>
      <c r="N40">
        <v>118.125</v>
      </c>
      <c r="O40">
        <v>123.66562500000001</v>
      </c>
      <c r="P40">
        <v>139.31</v>
      </c>
      <c r="Q40">
        <v>14.4839</v>
      </c>
      <c r="R40">
        <v>21.046600000000002</v>
      </c>
      <c r="S40">
        <v>18.799600000000002</v>
      </c>
      <c r="T40">
        <v>0</v>
      </c>
      <c r="U40">
        <v>375.75</v>
      </c>
      <c r="V40">
        <v>14.1426</v>
      </c>
      <c r="W40">
        <v>41.135100000000001</v>
      </c>
      <c r="X40">
        <v>147.515625</v>
      </c>
      <c r="Y40">
        <v>0</v>
      </c>
      <c r="Z40">
        <v>6.5208000000000004</v>
      </c>
      <c r="AA40">
        <v>0</v>
      </c>
      <c r="AB40">
        <v>39.510120000000001</v>
      </c>
      <c r="AC40">
        <v>19.35568</v>
      </c>
      <c r="AD40">
        <v>36.591700000000003</v>
      </c>
      <c r="AE40">
        <v>49.436556000000003</v>
      </c>
      <c r="AF40">
        <v>8.8740000000000006</v>
      </c>
      <c r="AG40">
        <v>38.6616</v>
      </c>
      <c r="AH40">
        <v>152.94049999999999</v>
      </c>
      <c r="AI40">
        <v>0</v>
      </c>
      <c r="AJ40">
        <v>0</v>
      </c>
      <c r="AK40">
        <v>51.394500000000001</v>
      </c>
      <c r="AL40">
        <v>83.082999999999998</v>
      </c>
      <c r="AM40">
        <v>0</v>
      </c>
      <c r="AN40">
        <v>1.07128</v>
      </c>
      <c r="AO40">
        <v>26.46</v>
      </c>
      <c r="AP40">
        <v>12.169499999999999</v>
      </c>
      <c r="AQ40">
        <v>0</v>
      </c>
      <c r="AR40">
        <v>24.288</v>
      </c>
      <c r="AS40">
        <v>15.469799999999999</v>
      </c>
      <c r="AT40">
        <v>17.899374000000002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2731.2991599999996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454.44209999999998</v>
      </c>
      <c r="L41">
        <v>432.15660000000003</v>
      </c>
      <c r="M41">
        <v>92</v>
      </c>
      <c r="N41">
        <v>118.125</v>
      </c>
      <c r="O41">
        <v>123.66562500000001</v>
      </c>
      <c r="P41">
        <v>139.31</v>
      </c>
      <c r="Q41">
        <v>14.4839</v>
      </c>
      <c r="R41">
        <v>15.7356</v>
      </c>
      <c r="S41">
        <v>18.799600000000002</v>
      </c>
      <c r="T41">
        <v>0</v>
      </c>
      <c r="U41">
        <v>375.75</v>
      </c>
      <c r="V41">
        <v>14.1426</v>
      </c>
      <c r="W41">
        <v>41.135100000000001</v>
      </c>
      <c r="X41">
        <v>147.515625</v>
      </c>
      <c r="Y41">
        <v>0</v>
      </c>
      <c r="Z41">
        <v>6.5208000000000004</v>
      </c>
      <c r="AA41">
        <v>0</v>
      </c>
      <c r="AB41">
        <v>39.510120000000001</v>
      </c>
      <c r="AC41">
        <v>19.35568</v>
      </c>
      <c r="AD41">
        <v>36.591700000000003</v>
      </c>
      <c r="AE41">
        <v>49.436556000000003</v>
      </c>
      <c r="AF41">
        <v>8.8740000000000006</v>
      </c>
      <c r="AG41">
        <v>38.6616</v>
      </c>
      <c r="AH41">
        <v>152.94049999999999</v>
      </c>
      <c r="AI41">
        <v>0</v>
      </c>
      <c r="AJ41">
        <v>0</v>
      </c>
      <c r="AK41">
        <v>51.394500000000001</v>
      </c>
      <c r="AL41">
        <v>83.082999999999998</v>
      </c>
      <c r="AM41">
        <v>0</v>
      </c>
      <c r="AN41">
        <v>1.07128</v>
      </c>
      <c r="AO41">
        <v>26.46</v>
      </c>
      <c r="AP41">
        <v>12.169499999999999</v>
      </c>
      <c r="AQ41">
        <v>0</v>
      </c>
      <c r="AR41">
        <v>23.184000000000001</v>
      </c>
      <c r="AS41">
        <v>14.7972</v>
      </c>
      <c r="AT41">
        <v>20.000046999999999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2671.3122330000001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454.44209999999998</v>
      </c>
      <c r="L42">
        <v>432.15660000000003</v>
      </c>
      <c r="M42">
        <v>92</v>
      </c>
      <c r="N42">
        <v>118.125</v>
      </c>
      <c r="O42">
        <v>123.66562500000001</v>
      </c>
      <c r="P42">
        <v>139.31</v>
      </c>
      <c r="Q42">
        <v>14.4839</v>
      </c>
      <c r="R42">
        <v>15.7356</v>
      </c>
      <c r="S42">
        <v>18.799600000000002</v>
      </c>
      <c r="T42">
        <v>0</v>
      </c>
      <c r="U42">
        <v>375.75</v>
      </c>
      <c r="V42">
        <v>9.8840000000000003</v>
      </c>
      <c r="W42">
        <v>41.135100000000001</v>
      </c>
      <c r="X42">
        <v>147.515625</v>
      </c>
      <c r="Y42">
        <v>0</v>
      </c>
      <c r="Z42">
        <v>6.5208000000000004</v>
      </c>
      <c r="AA42">
        <v>0</v>
      </c>
      <c r="AB42">
        <v>39.510120000000001</v>
      </c>
      <c r="AC42">
        <v>19.35568</v>
      </c>
      <c r="AD42">
        <v>36.591700000000003</v>
      </c>
      <c r="AE42">
        <v>49.436556000000003</v>
      </c>
      <c r="AF42">
        <v>8.8740000000000006</v>
      </c>
      <c r="AG42">
        <v>38.6616</v>
      </c>
      <c r="AH42">
        <v>152.94049999999999</v>
      </c>
      <c r="AI42">
        <v>0</v>
      </c>
      <c r="AJ42">
        <v>0</v>
      </c>
      <c r="AK42">
        <v>51.394500000000001</v>
      </c>
      <c r="AL42">
        <v>83.082999999999998</v>
      </c>
      <c r="AM42">
        <v>0</v>
      </c>
      <c r="AN42">
        <v>1.07128</v>
      </c>
      <c r="AO42">
        <v>26.46</v>
      </c>
      <c r="AP42">
        <v>12.169499999999999</v>
      </c>
      <c r="AQ42">
        <v>0</v>
      </c>
      <c r="AR42">
        <v>23.184000000000001</v>
      </c>
      <c r="AS42">
        <v>14.7972</v>
      </c>
      <c r="AT42">
        <v>20.000046999999999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2677.053633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454.44209999999998</v>
      </c>
      <c r="L43">
        <v>432.15660000000003</v>
      </c>
      <c r="M43">
        <v>92</v>
      </c>
      <c r="N43">
        <v>118.125</v>
      </c>
      <c r="O43">
        <v>123.66562500000001</v>
      </c>
      <c r="P43">
        <v>139.31</v>
      </c>
      <c r="Q43">
        <v>11.351000000000001</v>
      </c>
      <c r="R43">
        <v>15.7356</v>
      </c>
      <c r="S43">
        <v>14.703099999999999</v>
      </c>
      <c r="T43">
        <v>0</v>
      </c>
      <c r="U43">
        <v>375.75</v>
      </c>
      <c r="V43">
        <v>9.8840000000000003</v>
      </c>
      <c r="W43">
        <v>28.000499999999999</v>
      </c>
      <c r="X43">
        <v>97.729200000000006</v>
      </c>
      <c r="Y43">
        <v>0</v>
      </c>
      <c r="Z43">
        <v>6.5208000000000004</v>
      </c>
      <c r="AA43">
        <v>0</v>
      </c>
      <c r="AB43">
        <v>39.510120000000001</v>
      </c>
      <c r="AC43">
        <v>19.35568</v>
      </c>
      <c r="AD43">
        <v>36.591700000000003</v>
      </c>
      <c r="AE43">
        <v>49.436556000000003</v>
      </c>
      <c r="AF43">
        <v>8.8740000000000006</v>
      </c>
      <c r="AG43">
        <v>38.6616</v>
      </c>
      <c r="AH43">
        <v>152.94049999999999</v>
      </c>
      <c r="AI43">
        <v>0</v>
      </c>
      <c r="AJ43">
        <v>0</v>
      </c>
      <c r="AK43">
        <v>51.394500000000001</v>
      </c>
      <c r="AL43">
        <v>83.082999999999998</v>
      </c>
      <c r="AM43">
        <v>0</v>
      </c>
      <c r="AN43">
        <v>1.07128</v>
      </c>
      <c r="AO43">
        <v>26.46</v>
      </c>
      <c r="AP43">
        <v>12.169499999999999</v>
      </c>
      <c r="AQ43">
        <v>0</v>
      </c>
      <c r="AR43">
        <v>23.184000000000001</v>
      </c>
      <c r="AS43">
        <v>14.7972</v>
      </c>
      <c r="AT43">
        <v>18.706748000000001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2605.6099090000002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454.44209999999998</v>
      </c>
      <c r="L44">
        <v>432.15660000000003</v>
      </c>
      <c r="M44">
        <v>92</v>
      </c>
      <c r="N44">
        <v>118.125</v>
      </c>
      <c r="O44">
        <v>123.66562500000001</v>
      </c>
      <c r="P44">
        <v>139.31</v>
      </c>
      <c r="Q44">
        <v>11.351000000000001</v>
      </c>
      <c r="R44">
        <v>15.7356</v>
      </c>
      <c r="S44">
        <v>14.703099999999999</v>
      </c>
      <c r="T44">
        <v>0</v>
      </c>
      <c r="U44">
        <v>375.75</v>
      </c>
      <c r="V44">
        <v>9.8840000000000003</v>
      </c>
      <c r="W44">
        <v>28.000499999999999</v>
      </c>
      <c r="X44">
        <v>97.729200000000006</v>
      </c>
      <c r="Y44">
        <v>0</v>
      </c>
      <c r="Z44">
        <v>6.5208000000000004</v>
      </c>
      <c r="AA44">
        <v>0</v>
      </c>
      <c r="AB44">
        <v>39.510120000000001</v>
      </c>
      <c r="AC44">
        <v>19.35568</v>
      </c>
      <c r="AD44">
        <v>36.591700000000003</v>
      </c>
      <c r="AE44">
        <v>49.436556000000003</v>
      </c>
      <c r="AF44">
        <v>8.8740000000000006</v>
      </c>
      <c r="AG44">
        <v>38.6616</v>
      </c>
      <c r="AH44">
        <v>152.94049999999999</v>
      </c>
      <c r="AI44">
        <v>0</v>
      </c>
      <c r="AJ44">
        <v>0</v>
      </c>
      <c r="AK44">
        <v>51.394500000000001</v>
      </c>
      <c r="AL44">
        <v>83.082999999999998</v>
      </c>
      <c r="AM44">
        <v>0</v>
      </c>
      <c r="AN44">
        <v>1.07128</v>
      </c>
      <c r="AO44">
        <v>26.46</v>
      </c>
      <c r="AP44">
        <v>12.169499999999999</v>
      </c>
      <c r="AQ44">
        <v>0</v>
      </c>
      <c r="AR44">
        <v>23.184000000000001</v>
      </c>
      <c r="AS44">
        <v>14.7972</v>
      </c>
      <c r="AT44">
        <v>20.000046999999999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2610.9032080000002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454.44209999999998</v>
      </c>
      <c r="L45">
        <v>432.15660000000003</v>
      </c>
      <c r="M45">
        <v>92</v>
      </c>
      <c r="N45">
        <v>118.125</v>
      </c>
      <c r="O45">
        <v>123.66562500000001</v>
      </c>
      <c r="P45">
        <v>139.31</v>
      </c>
      <c r="Q45">
        <v>11.351000000000001</v>
      </c>
      <c r="R45">
        <v>15.7356</v>
      </c>
      <c r="S45">
        <v>14.703099999999999</v>
      </c>
      <c r="T45">
        <v>0</v>
      </c>
      <c r="U45">
        <v>375.75</v>
      </c>
      <c r="V45">
        <v>9.8840000000000003</v>
      </c>
      <c r="W45">
        <v>28.000499999999999</v>
      </c>
      <c r="X45">
        <v>97.729200000000006</v>
      </c>
      <c r="Y45">
        <v>0</v>
      </c>
      <c r="Z45">
        <v>6.5208000000000004</v>
      </c>
      <c r="AA45">
        <v>0</v>
      </c>
      <c r="AB45">
        <v>39.510120000000001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38.6616</v>
      </c>
      <c r="AH45">
        <v>152.94049999999999</v>
      </c>
      <c r="AI45">
        <v>0</v>
      </c>
      <c r="AJ45">
        <v>0</v>
      </c>
      <c r="AK45">
        <v>51.394500000000001</v>
      </c>
      <c r="AL45">
        <v>83.082999999999998</v>
      </c>
      <c r="AM45">
        <v>0</v>
      </c>
      <c r="AN45">
        <v>1.07128</v>
      </c>
      <c r="AO45">
        <v>26.46</v>
      </c>
      <c r="AP45">
        <v>10.119899999999999</v>
      </c>
      <c r="AQ45">
        <v>0</v>
      </c>
      <c r="AR45">
        <v>23.184000000000001</v>
      </c>
      <c r="AS45">
        <v>14.7972</v>
      </c>
      <c r="AT45">
        <v>20.000046999999999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2614.8536080000003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454.44209999999998</v>
      </c>
      <c r="L46">
        <v>432.15660000000003</v>
      </c>
      <c r="M46">
        <v>92</v>
      </c>
      <c r="N46">
        <v>118.125</v>
      </c>
      <c r="O46">
        <v>123.66562500000001</v>
      </c>
      <c r="P46">
        <v>139.31</v>
      </c>
      <c r="Q46">
        <v>11.351000000000001</v>
      </c>
      <c r="R46">
        <v>15.7356</v>
      </c>
      <c r="S46">
        <v>14.703099999999999</v>
      </c>
      <c r="T46">
        <v>0</v>
      </c>
      <c r="U46">
        <v>375.75</v>
      </c>
      <c r="V46">
        <v>9.8840000000000003</v>
      </c>
      <c r="W46">
        <v>28.000499999999999</v>
      </c>
      <c r="X46">
        <v>97.729200000000006</v>
      </c>
      <c r="Y46">
        <v>0</v>
      </c>
      <c r="Z46">
        <v>6.5208000000000004</v>
      </c>
      <c r="AA46">
        <v>0</v>
      </c>
      <c r="AB46">
        <v>39.510120000000001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38.6616</v>
      </c>
      <c r="AH46">
        <v>152.94049999999999</v>
      </c>
      <c r="AI46">
        <v>0</v>
      </c>
      <c r="AJ46">
        <v>0</v>
      </c>
      <c r="AK46">
        <v>51.394500000000001</v>
      </c>
      <c r="AL46">
        <v>83.082999999999998</v>
      </c>
      <c r="AM46">
        <v>0</v>
      </c>
      <c r="AN46">
        <v>1.07128</v>
      </c>
      <c r="AO46">
        <v>26.46</v>
      </c>
      <c r="AP46">
        <v>10.119899999999999</v>
      </c>
      <c r="AQ46">
        <v>0</v>
      </c>
      <c r="AR46">
        <v>23.184000000000001</v>
      </c>
      <c r="AS46">
        <v>14.7972</v>
      </c>
      <c r="AT46">
        <v>20.000046999999999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123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2617.8536080000003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406.11271299999999</v>
      </c>
      <c r="L47">
        <v>397.84</v>
      </c>
      <c r="M47">
        <v>92</v>
      </c>
      <c r="N47">
        <v>118.125</v>
      </c>
      <c r="O47">
        <v>123.66562500000001</v>
      </c>
      <c r="P47">
        <v>139.31</v>
      </c>
      <c r="Q47">
        <v>9.08</v>
      </c>
      <c r="R47">
        <v>15.7356</v>
      </c>
      <c r="S47">
        <v>12.126559</v>
      </c>
      <c r="T47">
        <v>0</v>
      </c>
      <c r="U47">
        <v>375.75</v>
      </c>
      <c r="V47">
        <v>9.8840000000000003</v>
      </c>
      <c r="W47">
        <v>28.000499999999999</v>
      </c>
      <c r="X47">
        <v>97.729200000000006</v>
      </c>
      <c r="Y47">
        <v>0</v>
      </c>
      <c r="Z47">
        <v>6.5208000000000004</v>
      </c>
      <c r="AA47">
        <v>0</v>
      </c>
      <c r="AB47">
        <v>39.510120000000001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38.6616</v>
      </c>
      <c r="AH47">
        <v>152.94049999999999</v>
      </c>
      <c r="AI47">
        <v>0</v>
      </c>
      <c r="AJ47">
        <v>0</v>
      </c>
      <c r="AK47">
        <v>51.394500000000001</v>
      </c>
      <c r="AL47">
        <v>83.082999999999998</v>
      </c>
      <c r="AM47">
        <v>0</v>
      </c>
      <c r="AN47">
        <v>1.07128</v>
      </c>
      <c r="AO47">
        <v>26.46</v>
      </c>
      <c r="AP47">
        <v>10.119899999999999</v>
      </c>
      <c r="AQ47">
        <v>0</v>
      </c>
      <c r="AR47">
        <v>23.184000000000001</v>
      </c>
      <c r="AS47">
        <v>14.7972</v>
      </c>
      <c r="AT47">
        <v>19.868317999999999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121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2528.2283510000002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372.60890000000001</v>
      </c>
      <c r="L48">
        <v>370.84</v>
      </c>
      <c r="M48">
        <v>92</v>
      </c>
      <c r="N48">
        <v>118.125</v>
      </c>
      <c r="O48">
        <v>123.66562500000001</v>
      </c>
      <c r="P48">
        <v>139.31</v>
      </c>
      <c r="Q48">
        <v>9.08</v>
      </c>
      <c r="R48">
        <v>15.7356</v>
      </c>
      <c r="S48">
        <v>12.12</v>
      </c>
      <c r="T48">
        <v>0</v>
      </c>
      <c r="U48">
        <v>375.75</v>
      </c>
      <c r="V48">
        <v>9.8840000000000003</v>
      </c>
      <c r="W48">
        <v>28.000499999999999</v>
      </c>
      <c r="X48">
        <v>97.729200000000006</v>
      </c>
      <c r="Y48">
        <v>0</v>
      </c>
      <c r="Z48">
        <v>6.5208000000000004</v>
      </c>
      <c r="AA48">
        <v>0</v>
      </c>
      <c r="AB48">
        <v>39.510120000000001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38.6616</v>
      </c>
      <c r="AH48">
        <v>152.94049999999999</v>
      </c>
      <c r="AI48">
        <v>0</v>
      </c>
      <c r="AJ48">
        <v>0</v>
      </c>
      <c r="AK48">
        <v>51.394500000000001</v>
      </c>
      <c r="AL48">
        <v>83.082999999999998</v>
      </c>
      <c r="AM48">
        <v>0</v>
      </c>
      <c r="AN48">
        <v>1.07128</v>
      </c>
      <c r="AO48">
        <v>26.46</v>
      </c>
      <c r="AP48">
        <v>10.119899999999999</v>
      </c>
      <c r="AQ48">
        <v>0</v>
      </c>
      <c r="AR48">
        <v>23.184000000000001</v>
      </c>
      <c r="AS48">
        <v>14.7972</v>
      </c>
      <c r="AT48">
        <v>19.585566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2465.4352270000004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372.60890000000001</v>
      </c>
      <c r="L49">
        <v>371.84</v>
      </c>
      <c r="M49">
        <v>92</v>
      </c>
      <c r="N49">
        <v>118.125</v>
      </c>
      <c r="O49">
        <v>123.66562500000001</v>
      </c>
      <c r="P49">
        <v>139.31</v>
      </c>
      <c r="Q49">
        <v>9.08</v>
      </c>
      <c r="R49">
        <v>15.7356</v>
      </c>
      <c r="S49">
        <v>12.12</v>
      </c>
      <c r="T49">
        <v>0</v>
      </c>
      <c r="U49">
        <v>375.75</v>
      </c>
      <c r="V49">
        <v>9.8840000000000003</v>
      </c>
      <c r="W49">
        <v>28.000499999999999</v>
      </c>
      <c r="X49">
        <v>97.729200000000006</v>
      </c>
      <c r="Y49">
        <v>0</v>
      </c>
      <c r="Z49">
        <v>6.5208000000000004</v>
      </c>
      <c r="AA49">
        <v>0</v>
      </c>
      <c r="AB49">
        <v>39.510120000000001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38.6616</v>
      </c>
      <c r="AH49">
        <v>152.94049999999999</v>
      </c>
      <c r="AI49">
        <v>0</v>
      </c>
      <c r="AJ49">
        <v>0</v>
      </c>
      <c r="AK49">
        <v>51.394500000000001</v>
      </c>
      <c r="AL49">
        <v>83.082999999999998</v>
      </c>
      <c r="AM49">
        <v>0</v>
      </c>
      <c r="AN49">
        <v>1.07128</v>
      </c>
      <c r="AO49">
        <v>26.46</v>
      </c>
      <c r="AP49">
        <v>10.119899999999999</v>
      </c>
      <c r="AQ49">
        <v>0</v>
      </c>
      <c r="AR49">
        <v>17.664000000000001</v>
      </c>
      <c r="AS49">
        <v>14.7972</v>
      </c>
      <c r="AT49">
        <v>19.471985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83.82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2425.6216460000005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372.60890000000001</v>
      </c>
      <c r="L50">
        <v>375.84</v>
      </c>
      <c r="M50">
        <v>92</v>
      </c>
      <c r="N50">
        <v>118.125</v>
      </c>
      <c r="O50">
        <v>123.66562500000001</v>
      </c>
      <c r="P50">
        <v>139.31</v>
      </c>
      <c r="Q50">
        <v>9.08</v>
      </c>
      <c r="R50">
        <v>15.7356</v>
      </c>
      <c r="S50">
        <v>12.12</v>
      </c>
      <c r="T50">
        <v>0</v>
      </c>
      <c r="U50">
        <v>375.75</v>
      </c>
      <c r="V50">
        <v>9.8840000000000003</v>
      </c>
      <c r="W50">
        <v>28.000499999999999</v>
      </c>
      <c r="X50">
        <v>97.729200000000006</v>
      </c>
      <c r="Y50">
        <v>0</v>
      </c>
      <c r="Z50">
        <v>6.5208000000000004</v>
      </c>
      <c r="AA50">
        <v>0</v>
      </c>
      <c r="AB50">
        <v>39.510120000000001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38.6616</v>
      </c>
      <c r="AH50">
        <v>152.94049999999999</v>
      </c>
      <c r="AI50">
        <v>0</v>
      </c>
      <c r="AJ50">
        <v>0</v>
      </c>
      <c r="AK50">
        <v>51.394500000000001</v>
      </c>
      <c r="AL50">
        <v>83.082999999999998</v>
      </c>
      <c r="AM50">
        <v>0</v>
      </c>
      <c r="AN50">
        <v>1.07128</v>
      </c>
      <c r="AO50">
        <v>26.46</v>
      </c>
      <c r="AP50">
        <v>10.119899999999999</v>
      </c>
      <c r="AQ50">
        <v>0</v>
      </c>
      <c r="AR50">
        <v>17.664000000000001</v>
      </c>
      <c r="AS50">
        <v>14.7972</v>
      </c>
      <c r="AT50">
        <v>20.000046999999999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77.03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2423.3597080000004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372.60890000000001</v>
      </c>
      <c r="L51">
        <v>339.84</v>
      </c>
      <c r="M51">
        <v>92</v>
      </c>
      <c r="N51">
        <v>118.125</v>
      </c>
      <c r="O51">
        <v>123.66562500000001</v>
      </c>
      <c r="P51">
        <v>139.31</v>
      </c>
      <c r="Q51">
        <v>9.08</v>
      </c>
      <c r="R51">
        <v>15.7356</v>
      </c>
      <c r="S51">
        <v>12.12</v>
      </c>
      <c r="T51">
        <v>0</v>
      </c>
      <c r="U51">
        <v>375.75</v>
      </c>
      <c r="V51">
        <v>9.8840000000000003</v>
      </c>
      <c r="W51">
        <v>28.000499999999999</v>
      </c>
      <c r="X51">
        <v>97.729200000000006</v>
      </c>
      <c r="Y51">
        <v>0</v>
      </c>
      <c r="Z51">
        <v>6.5208000000000004</v>
      </c>
      <c r="AA51">
        <v>0</v>
      </c>
      <c r="AB51">
        <v>39.510120000000001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38.6616</v>
      </c>
      <c r="AH51">
        <v>152.94049999999999</v>
      </c>
      <c r="AI51">
        <v>0</v>
      </c>
      <c r="AJ51">
        <v>0</v>
      </c>
      <c r="AK51">
        <v>51.394500000000001</v>
      </c>
      <c r="AL51">
        <v>83.082999999999998</v>
      </c>
      <c r="AM51">
        <v>0</v>
      </c>
      <c r="AN51">
        <v>1.07128</v>
      </c>
      <c r="AO51">
        <v>26.46</v>
      </c>
      <c r="AP51">
        <v>10.119899999999999</v>
      </c>
      <c r="AQ51">
        <v>0</v>
      </c>
      <c r="AR51">
        <v>17.664000000000001</v>
      </c>
      <c r="AS51">
        <v>14.7972</v>
      </c>
      <c r="AT51">
        <v>20.000046999999999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77.11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2387.4397080000003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372.60890000000001</v>
      </c>
      <c r="L52">
        <v>336.84</v>
      </c>
      <c r="M52">
        <v>92</v>
      </c>
      <c r="N52">
        <v>118.125</v>
      </c>
      <c r="O52">
        <v>123.66562500000001</v>
      </c>
      <c r="P52">
        <v>139.31</v>
      </c>
      <c r="Q52">
        <v>9.08</v>
      </c>
      <c r="R52">
        <v>15.7356</v>
      </c>
      <c r="S52">
        <v>12.12</v>
      </c>
      <c r="T52">
        <v>0</v>
      </c>
      <c r="U52">
        <v>375.75</v>
      </c>
      <c r="V52">
        <v>9.8840000000000003</v>
      </c>
      <c r="W52">
        <v>28.000499999999999</v>
      </c>
      <c r="X52">
        <v>97.729200000000006</v>
      </c>
      <c r="Y52">
        <v>0</v>
      </c>
      <c r="Z52">
        <v>6.5208000000000004</v>
      </c>
      <c r="AA52">
        <v>0</v>
      </c>
      <c r="AB52">
        <v>39.510120000000001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38.6616</v>
      </c>
      <c r="AH52">
        <v>152.94049999999999</v>
      </c>
      <c r="AI52">
        <v>0</v>
      </c>
      <c r="AJ52">
        <v>0</v>
      </c>
      <c r="AK52">
        <v>51.394500000000001</v>
      </c>
      <c r="AL52">
        <v>83.082999999999998</v>
      </c>
      <c r="AM52">
        <v>0</v>
      </c>
      <c r="AN52">
        <v>1.07128</v>
      </c>
      <c r="AO52">
        <v>26.46</v>
      </c>
      <c r="AP52">
        <v>10.119899999999999</v>
      </c>
      <c r="AQ52">
        <v>0</v>
      </c>
      <c r="AR52">
        <v>17.664000000000001</v>
      </c>
      <c r="AS52">
        <v>14.7972</v>
      </c>
      <c r="AT52">
        <v>19.397932999999998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2383.7275940000004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372.60890000000001</v>
      </c>
      <c r="L53">
        <v>337.84</v>
      </c>
      <c r="M53">
        <v>92</v>
      </c>
      <c r="N53">
        <v>118.125</v>
      </c>
      <c r="O53">
        <v>123.66562500000001</v>
      </c>
      <c r="P53">
        <v>139.31</v>
      </c>
      <c r="Q53">
        <v>9.08</v>
      </c>
      <c r="R53">
        <v>12.440799999999999</v>
      </c>
      <c r="S53">
        <v>12.12</v>
      </c>
      <c r="T53">
        <v>0</v>
      </c>
      <c r="U53">
        <v>375.75</v>
      </c>
      <c r="V53">
        <v>6.2645</v>
      </c>
      <c r="W53">
        <v>28.000499999999999</v>
      </c>
      <c r="X53">
        <v>97.729200000000006</v>
      </c>
      <c r="Y53">
        <v>0</v>
      </c>
      <c r="Z53">
        <v>6.5208000000000004</v>
      </c>
      <c r="AA53">
        <v>0</v>
      </c>
      <c r="AB53">
        <v>39.510120000000001</v>
      </c>
      <c r="AC53">
        <v>9.6778399999999998</v>
      </c>
      <c r="AD53">
        <v>36.591700000000003</v>
      </c>
      <c r="AE53">
        <v>49.436556000000003</v>
      </c>
      <c r="AF53">
        <v>6.7047999999999996</v>
      </c>
      <c r="AG53">
        <v>38.6616</v>
      </c>
      <c r="AH53">
        <v>152.94049999999999</v>
      </c>
      <c r="AI53">
        <v>0</v>
      </c>
      <c r="AJ53">
        <v>0</v>
      </c>
      <c r="AK53">
        <v>51.394500000000001</v>
      </c>
      <c r="AL53">
        <v>83.082999999999998</v>
      </c>
      <c r="AM53">
        <v>0</v>
      </c>
      <c r="AN53">
        <v>1.07128</v>
      </c>
      <c r="AO53">
        <v>26.46</v>
      </c>
      <c r="AP53">
        <v>10.119899999999999</v>
      </c>
      <c r="AQ53">
        <v>0</v>
      </c>
      <c r="AR53">
        <v>17.664000000000001</v>
      </c>
      <c r="AS53">
        <v>14.7972</v>
      </c>
      <c r="AT53">
        <v>20.000046999999999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77.17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2366.7383680000003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372.60890000000001</v>
      </c>
      <c r="L54">
        <v>314.83999999999997</v>
      </c>
      <c r="M54">
        <v>92</v>
      </c>
      <c r="N54">
        <v>118.125</v>
      </c>
      <c r="O54">
        <v>123.66562500000001</v>
      </c>
      <c r="P54">
        <v>139.31</v>
      </c>
      <c r="Q54">
        <v>9.08</v>
      </c>
      <c r="R54">
        <v>12.440799999999999</v>
      </c>
      <c r="S54">
        <v>12.12</v>
      </c>
      <c r="T54">
        <v>0</v>
      </c>
      <c r="U54">
        <v>375.75</v>
      </c>
      <c r="V54">
        <v>6.2645</v>
      </c>
      <c r="W54">
        <v>28.000499999999999</v>
      </c>
      <c r="X54">
        <v>97.729200000000006</v>
      </c>
      <c r="Y54">
        <v>0</v>
      </c>
      <c r="Z54">
        <v>6.5208000000000004</v>
      </c>
      <c r="AA54">
        <v>0</v>
      </c>
      <c r="AB54">
        <v>17.0624</v>
      </c>
      <c r="AC54">
        <v>9.6778399999999998</v>
      </c>
      <c r="AD54">
        <v>36.591700000000003</v>
      </c>
      <c r="AE54">
        <v>49.436556000000003</v>
      </c>
      <c r="AF54">
        <v>6.7047999999999996</v>
      </c>
      <c r="AG54">
        <v>38.6616</v>
      </c>
      <c r="AH54">
        <v>152.94049999999999</v>
      </c>
      <c r="AI54">
        <v>0</v>
      </c>
      <c r="AJ54">
        <v>0</v>
      </c>
      <c r="AK54">
        <v>51.394500000000001</v>
      </c>
      <c r="AL54">
        <v>83.082999999999998</v>
      </c>
      <c r="AM54">
        <v>0</v>
      </c>
      <c r="AN54">
        <v>1.07128</v>
      </c>
      <c r="AO54">
        <v>26.46</v>
      </c>
      <c r="AP54">
        <v>10.119899999999999</v>
      </c>
      <c r="AQ54">
        <v>0</v>
      </c>
      <c r="AR54">
        <v>23.184000000000001</v>
      </c>
      <c r="AS54">
        <v>14.7972</v>
      </c>
      <c r="AT54">
        <v>20.000046999999999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77.17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2326.8106480000006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372.60890000000001</v>
      </c>
      <c r="L55">
        <v>314.83999999999997</v>
      </c>
      <c r="M55">
        <v>92</v>
      </c>
      <c r="N55">
        <v>118.125</v>
      </c>
      <c r="O55">
        <v>123.66562500000001</v>
      </c>
      <c r="P55">
        <v>139.31</v>
      </c>
      <c r="Q55">
        <v>9.08</v>
      </c>
      <c r="R55">
        <v>12.440799999999999</v>
      </c>
      <c r="S55">
        <v>12.12</v>
      </c>
      <c r="T55">
        <v>0</v>
      </c>
      <c r="U55">
        <v>375.75</v>
      </c>
      <c r="V55">
        <v>6.2645</v>
      </c>
      <c r="W55">
        <v>28.000499999999999</v>
      </c>
      <c r="X55">
        <v>97.729200000000006</v>
      </c>
      <c r="Y55">
        <v>0</v>
      </c>
      <c r="Z55">
        <v>6.5208000000000004</v>
      </c>
      <c r="AA55">
        <v>0</v>
      </c>
      <c r="AB55">
        <v>17.0624</v>
      </c>
      <c r="AC55">
        <v>9.6778399999999998</v>
      </c>
      <c r="AD55">
        <v>36.591700000000003</v>
      </c>
      <c r="AE55">
        <v>49.436556000000003</v>
      </c>
      <c r="AF55">
        <v>6.7047999999999996</v>
      </c>
      <c r="AG55">
        <v>38.6616</v>
      </c>
      <c r="AH55">
        <v>152.94049999999999</v>
      </c>
      <c r="AI55">
        <v>0</v>
      </c>
      <c r="AJ55">
        <v>0</v>
      </c>
      <c r="AK55">
        <v>51.394500000000001</v>
      </c>
      <c r="AL55">
        <v>83.082999999999998</v>
      </c>
      <c r="AM55">
        <v>0</v>
      </c>
      <c r="AN55">
        <v>1.07128</v>
      </c>
      <c r="AO55">
        <v>26.46</v>
      </c>
      <c r="AP55">
        <v>10.119899999999999</v>
      </c>
      <c r="AQ55">
        <v>0</v>
      </c>
      <c r="AR55">
        <v>11.04</v>
      </c>
      <c r="AS55">
        <v>14.7972</v>
      </c>
      <c r="AT55">
        <v>20.000046999999999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77.25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2314.7466480000003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372.60890000000001</v>
      </c>
      <c r="L56">
        <v>314.83999999999997</v>
      </c>
      <c r="M56">
        <v>92</v>
      </c>
      <c r="N56">
        <v>118.125</v>
      </c>
      <c r="O56">
        <v>123.66562500000001</v>
      </c>
      <c r="P56">
        <v>139.31</v>
      </c>
      <c r="Q56">
        <v>9.08</v>
      </c>
      <c r="R56">
        <v>12.440799999999999</v>
      </c>
      <c r="S56">
        <v>12.12</v>
      </c>
      <c r="T56">
        <v>0</v>
      </c>
      <c r="U56">
        <v>375.75</v>
      </c>
      <c r="V56">
        <v>6.2645</v>
      </c>
      <c r="W56">
        <v>28.000499999999999</v>
      </c>
      <c r="X56">
        <v>97.729200000000006</v>
      </c>
      <c r="Y56">
        <v>0</v>
      </c>
      <c r="Z56">
        <v>6.5208000000000004</v>
      </c>
      <c r="AA56">
        <v>0</v>
      </c>
      <c r="AB56">
        <v>17.0624</v>
      </c>
      <c r="AC56">
        <v>9.6778399999999998</v>
      </c>
      <c r="AD56">
        <v>36.591700000000003</v>
      </c>
      <c r="AE56">
        <v>49.436556000000003</v>
      </c>
      <c r="AF56">
        <v>6.7047999999999996</v>
      </c>
      <c r="AG56">
        <v>38.6616</v>
      </c>
      <c r="AH56">
        <v>152.94049999999999</v>
      </c>
      <c r="AI56">
        <v>0</v>
      </c>
      <c r="AJ56">
        <v>0</v>
      </c>
      <c r="AK56">
        <v>51.394500000000001</v>
      </c>
      <c r="AL56">
        <v>83.082999999999998</v>
      </c>
      <c r="AM56">
        <v>0</v>
      </c>
      <c r="AN56">
        <v>1.07128</v>
      </c>
      <c r="AO56">
        <v>26.46</v>
      </c>
      <c r="AP56">
        <v>10.119899999999999</v>
      </c>
      <c r="AQ56">
        <v>0</v>
      </c>
      <c r="AR56">
        <v>11.04</v>
      </c>
      <c r="AS56">
        <v>14.7972</v>
      </c>
      <c r="AT56">
        <v>20.000046999999999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77.03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2314.5266480000005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372.60890000000001</v>
      </c>
      <c r="L57">
        <v>283.83999999999997</v>
      </c>
      <c r="M57">
        <v>92</v>
      </c>
      <c r="N57">
        <v>118.125</v>
      </c>
      <c r="O57">
        <v>123.66562500000001</v>
      </c>
      <c r="P57">
        <v>139.31</v>
      </c>
      <c r="Q57">
        <v>9.08</v>
      </c>
      <c r="R57">
        <v>12.440799999999999</v>
      </c>
      <c r="S57">
        <v>12.12</v>
      </c>
      <c r="T57">
        <v>0</v>
      </c>
      <c r="U57">
        <v>375.75</v>
      </c>
      <c r="V57">
        <v>6.2645</v>
      </c>
      <c r="W57">
        <v>28.000499999999999</v>
      </c>
      <c r="X57">
        <v>97.729200000000006</v>
      </c>
      <c r="Y57">
        <v>0</v>
      </c>
      <c r="Z57">
        <v>6.5208000000000004</v>
      </c>
      <c r="AA57">
        <v>0</v>
      </c>
      <c r="AB57">
        <v>17.0624</v>
      </c>
      <c r="AC57">
        <v>9.6778399999999998</v>
      </c>
      <c r="AD57">
        <v>36.591700000000003</v>
      </c>
      <c r="AE57">
        <v>49.436556000000003</v>
      </c>
      <c r="AF57">
        <v>6.7047999999999996</v>
      </c>
      <c r="AG57">
        <v>38.6616</v>
      </c>
      <c r="AH57">
        <v>152.94049999999999</v>
      </c>
      <c r="AI57">
        <v>0</v>
      </c>
      <c r="AJ57">
        <v>0</v>
      </c>
      <c r="AK57">
        <v>51.394500000000001</v>
      </c>
      <c r="AL57">
        <v>83.082999999999998</v>
      </c>
      <c r="AM57">
        <v>0</v>
      </c>
      <c r="AN57">
        <v>1.07128</v>
      </c>
      <c r="AO57">
        <v>26.46</v>
      </c>
      <c r="AP57">
        <v>10.119899999999999</v>
      </c>
      <c r="AQ57">
        <v>0</v>
      </c>
      <c r="AR57">
        <v>17.664000000000001</v>
      </c>
      <c r="AS57">
        <v>14.7972</v>
      </c>
      <c r="AT57">
        <v>20.000046999999999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77.17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2290.2906480000006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372.60890000000001</v>
      </c>
      <c r="L58">
        <v>278.83999999999997</v>
      </c>
      <c r="M58">
        <v>92</v>
      </c>
      <c r="N58">
        <v>118.125</v>
      </c>
      <c r="O58">
        <v>123.66562500000001</v>
      </c>
      <c r="P58">
        <v>139.31</v>
      </c>
      <c r="Q58">
        <v>9.08</v>
      </c>
      <c r="R58">
        <v>12.4308</v>
      </c>
      <c r="S58">
        <v>12.12</v>
      </c>
      <c r="T58">
        <v>0</v>
      </c>
      <c r="U58">
        <v>375.75</v>
      </c>
      <c r="V58">
        <v>6.2645</v>
      </c>
      <c r="W58">
        <v>28.000499999999999</v>
      </c>
      <c r="X58">
        <v>97.729200000000006</v>
      </c>
      <c r="Y58">
        <v>0</v>
      </c>
      <c r="Z58">
        <v>6.5208000000000004</v>
      </c>
      <c r="AA58">
        <v>0</v>
      </c>
      <c r="AB58">
        <v>17.0624</v>
      </c>
      <c r="AC58">
        <v>9.6778399999999998</v>
      </c>
      <c r="AD58">
        <v>36.591700000000003</v>
      </c>
      <c r="AE58">
        <v>49.436556000000003</v>
      </c>
      <c r="AF58">
        <v>6.7047999999999996</v>
      </c>
      <c r="AG58">
        <v>38.6616</v>
      </c>
      <c r="AH58">
        <v>152.94049999999999</v>
      </c>
      <c r="AI58">
        <v>0</v>
      </c>
      <c r="AJ58">
        <v>0</v>
      </c>
      <c r="AK58">
        <v>51.394500000000001</v>
      </c>
      <c r="AL58">
        <v>83.082999999999998</v>
      </c>
      <c r="AM58">
        <v>0</v>
      </c>
      <c r="AN58">
        <v>1.07128</v>
      </c>
      <c r="AO58">
        <v>26.46</v>
      </c>
      <c r="AP58">
        <v>10.119899999999999</v>
      </c>
      <c r="AQ58">
        <v>0</v>
      </c>
      <c r="AR58">
        <v>48.576000000000001</v>
      </c>
      <c r="AS58">
        <v>16.142399999999999</v>
      </c>
      <c r="AT58">
        <v>20.000046999999999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77.17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2317.5378480000004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372.60890000000001</v>
      </c>
      <c r="L59">
        <v>293.83999999999997</v>
      </c>
      <c r="M59">
        <v>53.2256</v>
      </c>
      <c r="N59">
        <v>86.247299999999996</v>
      </c>
      <c r="O59">
        <v>80.383200000000002</v>
      </c>
      <c r="P59">
        <v>121.78230000000001</v>
      </c>
      <c r="Q59">
        <v>9.08</v>
      </c>
      <c r="R59">
        <v>12.4308</v>
      </c>
      <c r="S59">
        <v>12.12</v>
      </c>
      <c r="T59">
        <v>0</v>
      </c>
      <c r="U59">
        <v>377.875</v>
      </c>
      <c r="V59">
        <v>6.2645</v>
      </c>
      <c r="W59">
        <v>28.000499999999999</v>
      </c>
      <c r="X59">
        <v>97.729200000000006</v>
      </c>
      <c r="Y59">
        <v>0</v>
      </c>
      <c r="Z59">
        <v>13.041600000000001</v>
      </c>
      <c r="AA59">
        <v>0</v>
      </c>
      <c r="AB59">
        <v>17.0624</v>
      </c>
      <c r="AC59">
        <v>9.6778399999999998</v>
      </c>
      <c r="AD59">
        <v>36.591700000000003</v>
      </c>
      <c r="AE59">
        <v>49.436556000000003</v>
      </c>
      <c r="AF59">
        <v>6.7047999999999996</v>
      </c>
      <c r="AG59">
        <v>38.6616</v>
      </c>
      <c r="AH59">
        <v>152.94049999999999</v>
      </c>
      <c r="AI59">
        <v>0</v>
      </c>
      <c r="AJ59">
        <v>0</v>
      </c>
      <c r="AK59">
        <v>51.394500000000001</v>
      </c>
      <c r="AL59">
        <v>83.082999999999998</v>
      </c>
      <c r="AM59">
        <v>0</v>
      </c>
      <c r="AN59">
        <v>1.07128</v>
      </c>
      <c r="AO59">
        <v>26.46</v>
      </c>
      <c r="AP59">
        <v>10.119899999999999</v>
      </c>
      <c r="AQ59">
        <v>0</v>
      </c>
      <c r="AR59">
        <v>48.576000000000001</v>
      </c>
      <c r="AS59">
        <v>32.822879999999998</v>
      </c>
      <c r="AT59">
        <v>20.000046999999999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2239.2319029999999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372.60890000000001</v>
      </c>
      <c r="L60">
        <v>293.83999999999997</v>
      </c>
      <c r="M60">
        <v>53.2256</v>
      </c>
      <c r="N60">
        <v>86.247299999999996</v>
      </c>
      <c r="O60">
        <v>80.383200000000002</v>
      </c>
      <c r="P60">
        <v>121.78230000000001</v>
      </c>
      <c r="Q60">
        <v>9.08</v>
      </c>
      <c r="R60">
        <v>12.4308</v>
      </c>
      <c r="S60">
        <v>12.12</v>
      </c>
      <c r="T60">
        <v>0</v>
      </c>
      <c r="U60">
        <v>378</v>
      </c>
      <c r="V60">
        <v>6.2645</v>
      </c>
      <c r="W60">
        <v>28.000499999999999</v>
      </c>
      <c r="X60">
        <v>97.729200000000006</v>
      </c>
      <c r="Y60">
        <v>0</v>
      </c>
      <c r="Z60">
        <v>13.041600000000001</v>
      </c>
      <c r="AA60">
        <v>0</v>
      </c>
      <c r="AB60">
        <v>17.0624</v>
      </c>
      <c r="AC60">
        <v>9.6778399999999998</v>
      </c>
      <c r="AD60">
        <v>36.591700000000003</v>
      </c>
      <c r="AE60">
        <v>49.436556000000003</v>
      </c>
      <c r="AF60">
        <v>6.7047999999999996</v>
      </c>
      <c r="AG60">
        <v>38.6616</v>
      </c>
      <c r="AH60">
        <v>152.94049999999999</v>
      </c>
      <c r="AI60">
        <v>0</v>
      </c>
      <c r="AJ60">
        <v>0</v>
      </c>
      <c r="AK60">
        <v>51.394500000000001</v>
      </c>
      <c r="AL60">
        <v>83.082999999999998</v>
      </c>
      <c r="AM60">
        <v>0</v>
      </c>
      <c r="AN60">
        <v>1.07128</v>
      </c>
      <c r="AO60">
        <v>26.46</v>
      </c>
      <c r="AP60">
        <v>10.119899999999999</v>
      </c>
      <c r="AQ60">
        <v>0</v>
      </c>
      <c r="AR60">
        <v>17.664000000000001</v>
      </c>
      <c r="AS60">
        <v>32.822879999999998</v>
      </c>
      <c r="AT60">
        <v>20.000046999999999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2208.4449030000001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453.88995399999999</v>
      </c>
      <c r="L61">
        <v>368.84</v>
      </c>
      <c r="M61">
        <v>53.2256</v>
      </c>
      <c r="N61">
        <v>86.247299999999996</v>
      </c>
      <c r="O61">
        <v>80.383200000000002</v>
      </c>
      <c r="P61">
        <v>121.78230000000001</v>
      </c>
      <c r="Q61">
        <v>9.09</v>
      </c>
      <c r="R61">
        <v>12.440799999999999</v>
      </c>
      <c r="S61">
        <v>12.14</v>
      </c>
      <c r="T61">
        <v>0</v>
      </c>
      <c r="U61">
        <v>378</v>
      </c>
      <c r="V61">
        <v>9.8840000000000003</v>
      </c>
      <c r="W61">
        <v>26.7926</v>
      </c>
      <c r="X61">
        <v>97.729200000000006</v>
      </c>
      <c r="Y61">
        <v>0</v>
      </c>
      <c r="Z61">
        <v>13.041600000000001</v>
      </c>
      <c r="AA61">
        <v>13.983000000000001</v>
      </c>
      <c r="AB61">
        <v>17.0624</v>
      </c>
      <c r="AC61">
        <v>9.6778399999999998</v>
      </c>
      <c r="AD61">
        <v>36.591700000000003</v>
      </c>
      <c r="AE61">
        <v>49.436556000000003</v>
      </c>
      <c r="AF61">
        <v>6.7047999999999996</v>
      </c>
      <c r="AG61">
        <v>38.6616</v>
      </c>
      <c r="AH61">
        <v>152.94049999999999</v>
      </c>
      <c r="AI61">
        <v>0</v>
      </c>
      <c r="AJ61">
        <v>0</v>
      </c>
      <c r="AK61">
        <v>51.394500000000001</v>
      </c>
      <c r="AL61">
        <v>83.082999999999998</v>
      </c>
      <c r="AM61">
        <v>0</v>
      </c>
      <c r="AN61">
        <v>1.07128</v>
      </c>
      <c r="AO61">
        <v>26.46</v>
      </c>
      <c r="AP61">
        <v>10.119899999999999</v>
      </c>
      <c r="AQ61">
        <v>0</v>
      </c>
      <c r="AR61">
        <v>22.08</v>
      </c>
      <c r="AS61">
        <v>32.822879999999998</v>
      </c>
      <c r="AT61">
        <v>20.000046999999999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2385.5765570000003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454.44209999999998</v>
      </c>
      <c r="L62">
        <v>370.48739999999998</v>
      </c>
      <c r="M62">
        <v>53.2256</v>
      </c>
      <c r="N62">
        <v>86.247299999999996</v>
      </c>
      <c r="O62">
        <v>80.383200000000002</v>
      </c>
      <c r="P62">
        <v>121.78230000000001</v>
      </c>
      <c r="Q62">
        <v>9.09</v>
      </c>
      <c r="R62">
        <v>12.440799999999999</v>
      </c>
      <c r="S62">
        <v>12.14</v>
      </c>
      <c r="T62">
        <v>0</v>
      </c>
      <c r="U62">
        <v>378</v>
      </c>
      <c r="V62">
        <v>9.8840000000000003</v>
      </c>
      <c r="W62">
        <v>26.7926</v>
      </c>
      <c r="X62">
        <v>97.729200000000006</v>
      </c>
      <c r="Y62">
        <v>0</v>
      </c>
      <c r="Z62">
        <v>13.041600000000001</v>
      </c>
      <c r="AA62">
        <v>13.983000000000001</v>
      </c>
      <c r="AB62">
        <v>17.0624</v>
      </c>
      <c r="AC62">
        <v>9.6778399999999998</v>
      </c>
      <c r="AD62">
        <v>36.591700000000003</v>
      </c>
      <c r="AE62">
        <v>49.436556000000003</v>
      </c>
      <c r="AF62">
        <v>6.7047999999999996</v>
      </c>
      <c r="AG62">
        <v>38.6616</v>
      </c>
      <c r="AH62">
        <v>152.94049999999999</v>
      </c>
      <c r="AI62">
        <v>0</v>
      </c>
      <c r="AJ62">
        <v>0</v>
      </c>
      <c r="AK62">
        <v>51.394500000000001</v>
      </c>
      <c r="AL62">
        <v>83.082999999999998</v>
      </c>
      <c r="AM62">
        <v>0</v>
      </c>
      <c r="AN62">
        <v>1.07128</v>
      </c>
      <c r="AO62">
        <v>26.46</v>
      </c>
      <c r="AP62">
        <v>10.119899999999999</v>
      </c>
      <c r="AQ62">
        <v>0</v>
      </c>
      <c r="AR62">
        <v>22.08</v>
      </c>
      <c r="AS62">
        <v>32.822879999999998</v>
      </c>
      <c r="AT62">
        <v>20.000046999999999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2387.7761030000006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454.44209999999998</v>
      </c>
      <c r="L63">
        <v>370.48739999999998</v>
      </c>
      <c r="M63">
        <v>53.2256</v>
      </c>
      <c r="N63">
        <v>86.247299999999996</v>
      </c>
      <c r="O63">
        <v>80.383200000000002</v>
      </c>
      <c r="P63">
        <v>121.78230000000001</v>
      </c>
      <c r="Q63">
        <v>12.077500000000001</v>
      </c>
      <c r="R63">
        <v>15.7356</v>
      </c>
      <c r="S63">
        <v>15.24</v>
      </c>
      <c r="T63">
        <v>0</v>
      </c>
      <c r="U63">
        <v>378</v>
      </c>
      <c r="V63">
        <v>9.8840000000000003</v>
      </c>
      <c r="W63">
        <v>26.7926</v>
      </c>
      <c r="X63">
        <v>97.729200000000006</v>
      </c>
      <c r="Y63">
        <v>0</v>
      </c>
      <c r="Z63">
        <v>13.041600000000001</v>
      </c>
      <c r="AA63">
        <v>13.983000000000001</v>
      </c>
      <c r="AB63">
        <v>17.0624</v>
      </c>
      <c r="AC63">
        <v>9.6778399999999998</v>
      </c>
      <c r="AD63">
        <v>36.591700000000003</v>
      </c>
      <c r="AE63">
        <v>49.436556000000003</v>
      </c>
      <c r="AF63">
        <v>6.7047999999999996</v>
      </c>
      <c r="AG63">
        <v>38.6616</v>
      </c>
      <c r="AH63">
        <v>152.94049999999999</v>
      </c>
      <c r="AI63">
        <v>0</v>
      </c>
      <c r="AJ63">
        <v>0</v>
      </c>
      <c r="AK63">
        <v>51.394500000000001</v>
      </c>
      <c r="AL63">
        <v>83.082999999999998</v>
      </c>
      <c r="AM63">
        <v>0</v>
      </c>
      <c r="AN63">
        <v>1.07128</v>
      </c>
      <c r="AO63">
        <v>26.46</v>
      </c>
      <c r="AP63">
        <v>10.119899999999999</v>
      </c>
      <c r="AQ63">
        <v>0</v>
      </c>
      <c r="AR63">
        <v>22.08</v>
      </c>
      <c r="AS63">
        <v>32.822879999999998</v>
      </c>
      <c r="AT63">
        <v>20.000046999999999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2397.1584030000004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454.44209999999998</v>
      </c>
      <c r="L64">
        <v>380.48739999999998</v>
      </c>
      <c r="M64">
        <v>53.2256</v>
      </c>
      <c r="N64">
        <v>86.247299999999996</v>
      </c>
      <c r="O64">
        <v>80.383200000000002</v>
      </c>
      <c r="P64">
        <v>121.78230000000001</v>
      </c>
      <c r="Q64">
        <v>12.077500000000001</v>
      </c>
      <c r="R64">
        <v>15.7356</v>
      </c>
      <c r="S64">
        <v>15.24</v>
      </c>
      <c r="T64">
        <v>0</v>
      </c>
      <c r="U64">
        <v>378</v>
      </c>
      <c r="V64">
        <v>9.8840000000000003</v>
      </c>
      <c r="W64">
        <v>26.7926</v>
      </c>
      <c r="X64">
        <v>97.729200000000006</v>
      </c>
      <c r="Y64">
        <v>0</v>
      </c>
      <c r="Z64">
        <v>13.041600000000001</v>
      </c>
      <c r="AA64">
        <v>28.09872</v>
      </c>
      <c r="AB64">
        <v>17.0624</v>
      </c>
      <c r="AC64">
        <v>9.6778399999999998</v>
      </c>
      <c r="AD64">
        <v>36.591700000000003</v>
      </c>
      <c r="AE64">
        <v>49.436556000000003</v>
      </c>
      <c r="AF64">
        <v>6.7047999999999996</v>
      </c>
      <c r="AG64">
        <v>38.6616</v>
      </c>
      <c r="AH64">
        <v>152.94049999999999</v>
      </c>
      <c r="AI64">
        <v>0</v>
      </c>
      <c r="AJ64">
        <v>0</v>
      </c>
      <c r="AK64">
        <v>51.394500000000001</v>
      </c>
      <c r="AL64">
        <v>83.082999999999998</v>
      </c>
      <c r="AM64">
        <v>0</v>
      </c>
      <c r="AN64">
        <v>1.07128</v>
      </c>
      <c r="AO64">
        <v>26.46</v>
      </c>
      <c r="AP64">
        <v>10.119899999999999</v>
      </c>
      <c r="AQ64">
        <v>0</v>
      </c>
      <c r="AR64">
        <v>22.08</v>
      </c>
      <c r="AS64">
        <v>14.7972</v>
      </c>
      <c r="AT64">
        <v>20.000046999999999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2403.2484430000004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454.44209999999998</v>
      </c>
      <c r="L65">
        <v>380.48739999999998</v>
      </c>
      <c r="M65">
        <v>53.2256</v>
      </c>
      <c r="N65">
        <v>86.247299999999996</v>
      </c>
      <c r="O65">
        <v>80.383200000000002</v>
      </c>
      <c r="P65">
        <v>121.78230000000001</v>
      </c>
      <c r="Q65">
        <v>12.077500000000001</v>
      </c>
      <c r="R65">
        <v>15.7356</v>
      </c>
      <c r="S65">
        <v>15.24</v>
      </c>
      <c r="T65">
        <v>0</v>
      </c>
      <c r="U65">
        <v>378</v>
      </c>
      <c r="V65">
        <v>9.8840000000000003</v>
      </c>
      <c r="W65">
        <v>26.7926</v>
      </c>
      <c r="X65">
        <v>97.729200000000006</v>
      </c>
      <c r="Y65">
        <v>0</v>
      </c>
      <c r="Z65">
        <v>6.5208000000000004</v>
      </c>
      <c r="AA65">
        <v>28.09872</v>
      </c>
      <c r="AB65">
        <v>17.0624</v>
      </c>
      <c r="AC65">
        <v>9.6778399999999998</v>
      </c>
      <c r="AD65">
        <v>36.591700000000003</v>
      </c>
      <c r="AE65">
        <v>49.436556000000003</v>
      </c>
      <c r="AF65">
        <v>6.7047999999999996</v>
      </c>
      <c r="AG65">
        <v>38.6616</v>
      </c>
      <c r="AH65">
        <v>152.94049999999999</v>
      </c>
      <c r="AI65">
        <v>0</v>
      </c>
      <c r="AJ65">
        <v>0</v>
      </c>
      <c r="AK65">
        <v>51.394500000000001</v>
      </c>
      <c r="AL65">
        <v>83.082999999999998</v>
      </c>
      <c r="AM65">
        <v>0</v>
      </c>
      <c r="AN65">
        <v>1.07128</v>
      </c>
      <c r="AO65">
        <v>26.46</v>
      </c>
      <c r="AP65">
        <v>10.119899999999999</v>
      </c>
      <c r="AQ65">
        <v>0</v>
      </c>
      <c r="AR65">
        <v>22.08</v>
      </c>
      <c r="AS65">
        <v>15.469799999999999</v>
      </c>
      <c r="AT65">
        <v>20.000046999999999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2397.400243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454.44209999999998</v>
      </c>
      <c r="L66">
        <v>380.48739999999998</v>
      </c>
      <c r="M66">
        <v>53.2256</v>
      </c>
      <c r="N66">
        <v>86.247299999999996</v>
      </c>
      <c r="O66">
        <v>80.383200000000002</v>
      </c>
      <c r="P66">
        <v>121.78230000000001</v>
      </c>
      <c r="Q66">
        <v>12.077500000000001</v>
      </c>
      <c r="R66">
        <v>15.7356</v>
      </c>
      <c r="S66">
        <v>15.24</v>
      </c>
      <c r="T66">
        <v>0</v>
      </c>
      <c r="U66">
        <v>378</v>
      </c>
      <c r="V66">
        <v>9.8840000000000003</v>
      </c>
      <c r="W66">
        <v>26.7926</v>
      </c>
      <c r="X66">
        <v>97.729200000000006</v>
      </c>
      <c r="Y66">
        <v>0</v>
      </c>
      <c r="Z66">
        <v>6.5208000000000004</v>
      </c>
      <c r="AA66">
        <v>28.09872</v>
      </c>
      <c r="AB66">
        <v>17.0624</v>
      </c>
      <c r="AC66">
        <v>9.6778399999999998</v>
      </c>
      <c r="AD66">
        <v>36.591700000000003</v>
      </c>
      <c r="AE66">
        <v>49.436556000000003</v>
      </c>
      <c r="AF66">
        <v>6.7047999999999996</v>
      </c>
      <c r="AG66">
        <v>38.6616</v>
      </c>
      <c r="AH66">
        <v>152.94049999999999</v>
      </c>
      <c r="AI66">
        <v>0</v>
      </c>
      <c r="AJ66">
        <v>0</v>
      </c>
      <c r="AK66">
        <v>51.394500000000001</v>
      </c>
      <c r="AL66">
        <v>83.082999999999998</v>
      </c>
      <c r="AM66">
        <v>0</v>
      </c>
      <c r="AN66">
        <v>1.07128</v>
      </c>
      <c r="AO66">
        <v>26.46</v>
      </c>
      <c r="AP66">
        <v>10.119899999999999</v>
      </c>
      <c r="AQ66">
        <v>0</v>
      </c>
      <c r="AR66">
        <v>22.08</v>
      </c>
      <c r="AS66">
        <v>15.469799999999999</v>
      </c>
      <c r="AT66">
        <v>20.000046999999999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2397.400243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454.44209999999998</v>
      </c>
      <c r="L67">
        <v>370.48739999999998</v>
      </c>
      <c r="M67">
        <v>53.2256</v>
      </c>
      <c r="N67">
        <v>86.247299999999996</v>
      </c>
      <c r="O67">
        <v>123.66562500000001</v>
      </c>
      <c r="P67">
        <v>121.78230000000001</v>
      </c>
      <c r="Q67">
        <v>11.67</v>
      </c>
      <c r="R67">
        <v>15.7356</v>
      </c>
      <c r="S67">
        <v>15.703099999999999</v>
      </c>
      <c r="T67">
        <v>0</v>
      </c>
      <c r="U67">
        <v>387.84375</v>
      </c>
      <c r="V67">
        <v>9.8840000000000003</v>
      </c>
      <c r="W67">
        <v>26.7926</v>
      </c>
      <c r="X67">
        <v>97.729200000000006</v>
      </c>
      <c r="Y67">
        <v>0</v>
      </c>
      <c r="Z67">
        <v>6.5208000000000004</v>
      </c>
      <c r="AA67">
        <v>28.09872</v>
      </c>
      <c r="AB67">
        <v>17.0624</v>
      </c>
      <c r="AC67">
        <v>9.6778399999999998</v>
      </c>
      <c r="AD67">
        <v>27.476800000000001</v>
      </c>
      <c r="AE67">
        <v>49.436556000000003</v>
      </c>
      <c r="AF67">
        <v>6.7047999999999996</v>
      </c>
      <c r="AG67">
        <v>38.6616</v>
      </c>
      <c r="AH67">
        <v>152.94049999999999</v>
      </c>
      <c r="AI67">
        <v>0</v>
      </c>
      <c r="AJ67">
        <v>0</v>
      </c>
      <c r="AK67">
        <v>51.394500000000001</v>
      </c>
      <c r="AL67">
        <v>83.082999999999998</v>
      </c>
      <c r="AM67">
        <v>0</v>
      </c>
      <c r="AN67">
        <v>1.07128</v>
      </c>
      <c r="AO67">
        <v>26.46</v>
      </c>
      <c r="AP67">
        <v>10.119899999999999</v>
      </c>
      <c r="AQ67">
        <v>0</v>
      </c>
      <c r="AR67">
        <v>22.08</v>
      </c>
      <c r="AS67">
        <v>15.469799999999999</v>
      </c>
      <c r="AT67">
        <v>20.000046999999999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2431.467118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454.44209999999998</v>
      </c>
      <c r="L68">
        <v>370.48739999999998</v>
      </c>
      <c r="M68">
        <v>53.2256</v>
      </c>
      <c r="N68">
        <v>118.125</v>
      </c>
      <c r="O68">
        <v>123.66562500000001</v>
      </c>
      <c r="P68">
        <v>121.78230000000001</v>
      </c>
      <c r="Q68">
        <v>11.67</v>
      </c>
      <c r="R68">
        <v>15.7356</v>
      </c>
      <c r="S68">
        <v>15.703099999999999</v>
      </c>
      <c r="T68">
        <v>0</v>
      </c>
      <c r="U68">
        <v>402.85107399999998</v>
      </c>
      <c r="V68">
        <v>9.8840000000000003</v>
      </c>
      <c r="W68">
        <v>26.7926</v>
      </c>
      <c r="X68">
        <v>97.729200000000006</v>
      </c>
      <c r="Y68">
        <v>0</v>
      </c>
      <c r="Z68">
        <v>6.5208000000000004</v>
      </c>
      <c r="AA68">
        <v>28.09872</v>
      </c>
      <c r="AB68">
        <v>17.0624</v>
      </c>
      <c r="AC68">
        <v>9.6778399999999998</v>
      </c>
      <c r="AD68">
        <v>27.476800000000001</v>
      </c>
      <c r="AE68">
        <v>49.436556000000003</v>
      </c>
      <c r="AF68">
        <v>6.7047999999999996</v>
      </c>
      <c r="AG68">
        <v>38.6616</v>
      </c>
      <c r="AH68">
        <v>152.94049999999999</v>
      </c>
      <c r="AI68">
        <v>0</v>
      </c>
      <c r="AJ68">
        <v>0</v>
      </c>
      <c r="AK68">
        <v>51.394500000000001</v>
      </c>
      <c r="AL68">
        <v>83.082999999999998</v>
      </c>
      <c r="AM68">
        <v>0</v>
      </c>
      <c r="AN68">
        <v>1.07128</v>
      </c>
      <c r="AO68">
        <v>26.46</v>
      </c>
      <c r="AP68">
        <v>10.119899999999999</v>
      </c>
      <c r="AQ68">
        <v>0</v>
      </c>
      <c r="AR68">
        <v>22.08</v>
      </c>
      <c r="AS68">
        <v>15.469799999999999</v>
      </c>
      <c r="AT68">
        <v>20.000046999999999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2478.3521420000002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393.40890000000002</v>
      </c>
      <c r="L69">
        <v>348.84</v>
      </c>
      <c r="M69">
        <v>92</v>
      </c>
      <c r="N69">
        <v>118.125</v>
      </c>
      <c r="O69">
        <v>123.66562500000001</v>
      </c>
      <c r="P69">
        <v>121.78230000000001</v>
      </c>
      <c r="Q69">
        <v>9.08</v>
      </c>
      <c r="R69">
        <v>15.7356</v>
      </c>
      <c r="S69">
        <v>12.12</v>
      </c>
      <c r="T69">
        <v>0</v>
      </c>
      <c r="U69">
        <v>411.701932</v>
      </c>
      <c r="V69">
        <v>9.8840000000000003</v>
      </c>
      <c r="W69">
        <v>26.7926</v>
      </c>
      <c r="X69">
        <v>97.729200000000006</v>
      </c>
      <c r="Y69">
        <v>0</v>
      </c>
      <c r="Z69">
        <v>6.5208000000000004</v>
      </c>
      <c r="AA69">
        <v>28.09872</v>
      </c>
      <c r="AB69">
        <v>31.992000000000001</v>
      </c>
      <c r="AC69">
        <v>19.35568</v>
      </c>
      <c r="AD69">
        <v>27.476800000000001</v>
      </c>
      <c r="AE69">
        <v>49.436556000000003</v>
      </c>
      <c r="AF69">
        <v>6.7047999999999996</v>
      </c>
      <c r="AG69">
        <v>38.6616</v>
      </c>
      <c r="AH69">
        <v>152.94049999999999</v>
      </c>
      <c r="AI69">
        <v>0</v>
      </c>
      <c r="AJ69">
        <v>0</v>
      </c>
      <c r="AK69">
        <v>51.394500000000001</v>
      </c>
      <c r="AL69">
        <v>82.734399999999994</v>
      </c>
      <c r="AM69">
        <v>4.6654999999999998</v>
      </c>
      <c r="AN69">
        <v>1.07128</v>
      </c>
      <c r="AO69">
        <v>26.46</v>
      </c>
      <c r="AP69">
        <v>10.119899999999999</v>
      </c>
      <c r="AQ69">
        <v>0</v>
      </c>
      <c r="AR69">
        <v>23.184000000000001</v>
      </c>
      <c r="AS69">
        <v>15.469799999999999</v>
      </c>
      <c r="AT69">
        <v>20.000046999999999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2467.1520399999999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393.40890000000002</v>
      </c>
      <c r="L70">
        <v>348.84</v>
      </c>
      <c r="M70">
        <v>92</v>
      </c>
      <c r="N70">
        <v>118.125</v>
      </c>
      <c r="O70">
        <v>123.66562500000001</v>
      </c>
      <c r="P70">
        <v>121.78230000000001</v>
      </c>
      <c r="Q70">
        <v>9.08</v>
      </c>
      <c r="R70">
        <v>15.7356</v>
      </c>
      <c r="S70">
        <v>12.12</v>
      </c>
      <c r="T70">
        <v>0</v>
      </c>
      <c r="U70">
        <v>411.75</v>
      </c>
      <c r="V70">
        <v>9.8840000000000003</v>
      </c>
      <c r="W70">
        <v>26.7926</v>
      </c>
      <c r="X70">
        <v>97.729200000000006</v>
      </c>
      <c r="Y70">
        <v>0</v>
      </c>
      <c r="Z70">
        <v>6.5208000000000004</v>
      </c>
      <c r="AA70">
        <v>28.09872</v>
      </c>
      <c r="AB70">
        <v>31.992000000000001</v>
      </c>
      <c r="AC70">
        <v>19.35568</v>
      </c>
      <c r="AD70">
        <v>27.476800000000001</v>
      </c>
      <c r="AE70">
        <v>49.436556000000003</v>
      </c>
      <c r="AF70">
        <v>6.7047999999999996</v>
      </c>
      <c r="AG70">
        <v>38.6616</v>
      </c>
      <c r="AH70">
        <v>152.94049999999999</v>
      </c>
      <c r="AI70">
        <v>0</v>
      </c>
      <c r="AJ70">
        <v>0</v>
      </c>
      <c r="AK70">
        <v>51.394500000000001</v>
      </c>
      <c r="AL70">
        <v>82.734399999999994</v>
      </c>
      <c r="AM70">
        <v>4.9321000000000002</v>
      </c>
      <c r="AN70">
        <v>1.07128</v>
      </c>
      <c r="AO70">
        <v>26.46</v>
      </c>
      <c r="AP70">
        <v>10.119899999999999</v>
      </c>
      <c r="AQ70">
        <v>15.12</v>
      </c>
      <c r="AR70">
        <v>23.184000000000001</v>
      </c>
      <c r="AS70">
        <v>15.469799999999999</v>
      </c>
      <c r="AT70">
        <v>20.000046999999999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2482.5867079999998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393.40890000000002</v>
      </c>
      <c r="L71">
        <v>348.84</v>
      </c>
      <c r="M71">
        <v>92</v>
      </c>
      <c r="N71">
        <v>118.125</v>
      </c>
      <c r="O71">
        <v>123.66562500000001</v>
      </c>
      <c r="P71">
        <v>121.78230000000001</v>
      </c>
      <c r="Q71">
        <v>9.08</v>
      </c>
      <c r="R71">
        <v>15.7356</v>
      </c>
      <c r="S71">
        <v>12.12</v>
      </c>
      <c r="T71">
        <v>0</v>
      </c>
      <c r="U71">
        <v>411.75</v>
      </c>
      <c r="V71">
        <v>9.8840000000000003</v>
      </c>
      <c r="W71">
        <v>27.476800000000001</v>
      </c>
      <c r="X71">
        <v>97.729200000000006</v>
      </c>
      <c r="Y71">
        <v>0</v>
      </c>
      <c r="Z71">
        <v>6.5208000000000004</v>
      </c>
      <c r="AA71">
        <v>28.09872</v>
      </c>
      <c r="AB71">
        <v>31.992000000000001</v>
      </c>
      <c r="AC71">
        <v>19.35568</v>
      </c>
      <c r="AD71">
        <v>27.476800000000001</v>
      </c>
      <c r="AE71">
        <v>49.436556000000003</v>
      </c>
      <c r="AF71">
        <v>6.7047999999999996</v>
      </c>
      <c r="AG71">
        <v>38.6616</v>
      </c>
      <c r="AH71">
        <v>152.94049999999999</v>
      </c>
      <c r="AI71">
        <v>0</v>
      </c>
      <c r="AJ71">
        <v>0</v>
      </c>
      <c r="AK71">
        <v>51.394500000000001</v>
      </c>
      <c r="AL71">
        <v>82.734399999999994</v>
      </c>
      <c r="AM71">
        <v>5.2253600000000002</v>
      </c>
      <c r="AN71">
        <v>1.07128</v>
      </c>
      <c r="AO71">
        <v>26.46</v>
      </c>
      <c r="AP71">
        <v>10.119899999999999</v>
      </c>
      <c r="AQ71">
        <v>31.5</v>
      </c>
      <c r="AR71">
        <v>23.184000000000001</v>
      </c>
      <c r="AS71">
        <v>14.7972</v>
      </c>
      <c r="AT71">
        <v>20.000046999999999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2499.2715679999997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393.40890000000002</v>
      </c>
      <c r="L72">
        <v>348.84</v>
      </c>
      <c r="M72">
        <v>92</v>
      </c>
      <c r="N72">
        <v>118.125</v>
      </c>
      <c r="O72">
        <v>123.66562500000001</v>
      </c>
      <c r="P72">
        <v>139.31</v>
      </c>
      <c r="Q72">
        <v>9.08</v>
      </c>
      <c r="R72">
        <v>15.7356</v>
      </c>
      <c r="S72">
        <v>12.12</v>
      </c>
      <c r="T72">
        <v>0</v>
      </c>
      <c r="U72">
        <v>411.75</v>
      </c>
      <c r="V72">
        <v>9.8840000000000003</v>
      </c>
      <c r="W72">
        <v>27.476800000000001</v>
      </c>
      <c r="X72">
        <v>97.729200000000006</v>
      </c>
      <c r="Y72">
        <v>0</v>
      </c>
      <c r="Z72">
        <v>0</v>
      </c>
      <c r="AA72">
        <v>28.09872</v>
      </c>
      <c r="AB72">
        <v>31.992000000000001</v>
      </c>
      <c r="AC72">
        <v>19.35568</v>
      </c>
      <c r="AD72">
        <v>27.476800000000001</v>
      </c>
      <c r="AE72">
        <v>49.436556000000003</v>
      </c>
      <c r="AF72">
        <v>6.7047999999999996</v>
      </c>
      <c r="AG72">
        <v>38.6616</v>
      </c>
      <c r="AH72">
        <v>152.94049999999999</v>
      </c>
      <c r="AI72">
        <v>0</v>
      </c>
      <c r="AJ72">
        <v>0</v>
      </c>
      <c r="AK72">
        <v>51.394500000000001</v>
      </c>
      <c r="AL72">
        <v>82.734399999999994</v>
      </c>
      <c r="AM72">
        <v>5.2253600000000002</v>
      </c>
      <c r="AN72">
        <v>1.07128</v>
      </c>
      <c r="AO72">
        <v>26.46</v>
      </c>
      <c r="AP72">
        <v>10.119899999999999</v>
      </c>
      <c r="AQ72">
        <v>31.5</v>
      </c>
      <c r="AR72">
        <v>48.576000000000001</v>
      </c>
      <c r="AS72">
        <v>14.7972</v>
      </c>
      <c r="AT72">
        <v>20.000046999999999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75.08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2520.7504679999993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454.44209999999998</v>
      </c>
      <c r="L73">
        <v>368.92536699999999</v>
      </c>
      <c r="M73">
        <v>92</v>
      </c>
      <c r="N73">
        <v>118.125</v>
      </c>
      <c r="O73">
        <v>123.66562500000001</v>
      </c>
      <c r="P73">
        <v>139.31</v>
      </c>
      <c r="Q73">
        <v>12.2</v>
      </c>
      <c r="R73">
        <v>15.7356</v>
      </c>
      <c r="S73">
        <v>15.24</v>
      </c>
      <c r="T73">
        <v>0</v>
      </c>
      <c r="U73">
        <v>415.75</v>
      </c>
      <c r="V73">
        <v>9.8840000000000003</v>
      </c>
      <c r="W73">
        <v>27.813300000000002</v>
      </c>
      <c r="X73">
        <v>97.729200000000006</v>
      </c>
      <c r="Y73">
        <v>0</v>
      </c>
      <c r="Z73">
        <v>0</v>
      </c>
      <c r="AA73">
        <v>28.09872</v>
      </c>
      <c r="AB73">
        <v>31.992000000000001</v>
      </c>
      <c r="AC73">
        <v>19.35568</v>
      </c>
      <c r="AD73">
        <v>27.476800000000001</v>
      </c>
      <c r="AE73">
        <v>49.436556000000003</v>
      </c>
      <c r="AF73">
        <v>6.7047999999999996</v>
      </c>
      <c r="AG73">
        <v>38.6616</v>
      </c>
      <c r="AH73">
        <v>152.94049999999999</v>
      </c>
      <c r="AI73">
        <v>0</v>
      </c>
      <c r="AJ73">
        <v>0</v>
      </c>
      <c r="AK73">
        <v>51.394500000000001</v>
      </c>
      <c r="AL73">
        <v>82.734399999999994</v>
      </c>
      <c r="AM73">
        <v>5.2253600000000002</v>
      </c>
      <c r="AN73">
        <v>1.07128</v>
      </c>
      <c r="AO73">
        <v>26.46</v>
      </c>
      <c r="AP73">
        <v>10.119899999999999</v>
      </c>
      <c r="AQ73">
        <v>31.5</v>
      </c>
      <c r="AR73">
        <v>48.576000000000001</v>
      </c>
      <c r="AS73">
        <v>14.7972</v>
      </c>
      <c r="AT73">
        <v>20.000046999999999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2611.3655349999999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454.44209999999998</v>
      </c>
      <c r="L74">
        <v>370.48739999999998</v>
      </c>
      <c r="M74">
        <v>92</v>
      </c>
      <c r="N74">
        <v>118.125</v>
      </c>
      <c r="O74">
        <v>123.66562500000001</v>
      </c>
      <c r="P74">
        <v>139.31</v>
      </c>
      <c r="Q74">
        <v>12.2</v>
      </c>
      <c r="R74">
        <v>15.7356</v>
      </c>
      <c r="S74">
        <v>15.24</v>
      </c>
      <c r="T74">
        <v>0</v>
      </c>
      <c r="U74">
        <v>416.25</v>
      </c>
      <c r="V74">
        <v>9.8840000000000003</v>
      </c>
      <c r="W74">
        <v>27.813300000000002</v>
      </c>
      <c r="X74">
        <v>97.729200000000006</v>
      </c>
      <c r="Y74">
        <v>0</v>
      </c>
      <c r="Z74">
        <v>0</v>
      </c>
      <c r="AA74">
        <v>42.14808</v>
      </c>
      <c r="AB74">
        <v>39.510120000000001</v>
      </c>
      <c r="AC74">
        <v>19.35568</v>
      </c>
      <c r="AD74">
        <v>27.476800000000001</v>
      </c>
      <c r="AE74">
        <v>49.436556000000003</v>
      </c>
      <c r="AF74">
        <v>6.7047999999999996</v>
      </c>
      <c r="AG74">
        <v>38.6616</v>
      </c>
      <c r="AH74">
        <v>152.94049999999999</v>
      </c>
      <c r="AI74">
        <v>0</v>
      </c>
      <c r="AJ74">
        <v>0</v>
      </c>
      <c r="AK74">
        <v>51.394500000000001</v>
      </c>
      <c r="AL74">
        <v>82.734399999999994</v>
      </c>
      <c r="AM74">
        <v>5.2253600000000002</v>
      </c>
      <c r="AN74">
        <v>1.07128</v>
      </c>
      <c r="AO74">
        <v>26.46</v>
      </c>
      <c r="AP74">
        <v>10.119899999999999</v>
      </c>
      <c r="AQ74">
        <v>45.36</v>
      </c>
      <c r="AR74">
        <v>22.08</v>
      </c>
      <c r="AS74">
        <v>14.7972</v>
      </c>
      <c r="AT74">
        <v>20.000046999999999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2622.3590479999998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454.44209999999998</v>
      </c>
      <c r="L75">
        <v>431.15660000000003</v>
      </c>
      <c r="M75">
        <v>92</v>
      </c>
      <c r="N75">
        <v>118.125</v>
      </c>
      <c r="O75">
        <v>123.66562500000001</v>
      </c>
      <c r="P75">
        <v>139.31</v>
      </c>
      <c r="Q75">
        <v>12.2</v>
      </c>
      <c r="R75">
        <v>15.7356</v>
      </c>
      <c r="S75">
        <v>15.24</v>
      </c>
      <c r="T75">
        <v>0</v>
      </c>
      <c r="U75">
        <v>416.25</v>
      </c>
      <c r="V75">
        <v>9.8840000000000003</v>
      </c>
      <c r="W75">
        <v>27.813300000000002</v>
      </c>
      <c r="X75">
        <v>97.729200000000006</v>
      </c>
      <c r="Y75">
        <v>0</v>
      </c>
      <c r="Z75">
        <v>0</v>
      </c>
      <c r="AA75">
        <v>42.14808</v>
      </c>
      <c r="AB75">
        <v>39.510120000000001</v>
      </c>
      <c r="AC75">
        <v>29.062808</v>
      </c>
      <c r="AD75">
        <v>27.476800000000001</v>
      </c>
      <c r="AE75">
        <v>49.436556000000003</v>
      </c>
      <c r="AF75">
        <v>6.7047999999999996</v>
      </c>
      <c r="AG75">
        <v>38.6616</v>
      </c>
      <c r="AH75">
        <v>152.94049999999999</v>
      </c>
      <c r="AI75">
        <v>0</v>
      </c>
      <c r="AJ75">
        <v>0</v>
      </c>
      <c r="AK75">
        <v>51.394500000000001</v>
      </c>
      <c r="AL75">
        <v>82.734399999999994</v>
      </c>
      <c r="AM75">
        <v>5.2253600000000002</v>
      </c>
      <c r="AN75">
        <v>1.07128</v>
      </c>
      <c r="AO75">
        <v>26.46</v>
      </c>
      <c r="AP75">
        <v>10.119899999999999</v>
      </c>
      <c r="AQ75">
        <v>45.36</v>
      </c>
      <c r="AR75">
        <v>22.08</v>
      </c>
      <c r="AS75">
        <v>14.7972</v>
      </c>
      <c r="AT75">
        <v>20.000046999999999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2692.7353760000001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454.44209999999998</v>
      </c>
      <c r="L76">
        <v>431.15660000000003</v>
      </c>
      <c r="M76">
        <v>92</v>
      </c>
      <c r="N76">
        <v>118.125</v>
      </c>
      <c r="O76">
        <v>123.66562500000001</v>
      </c>
      <c r="P76">
        <v>139.31</v>
      </c>
      <c r="Q76">
        <v>12.2</v>
      </c>
      <c r="R76">
        <v>15.7356</v>
      </c>
      <c r="S76">
        <v>15.24</v>
      </c>
      <c r="T76">
        <v>0</v>
      </c>
      <c r="U76">
        <v>416.25</v>
      </c>
      <c r="V76">
        <v>9.8840000000000003</v>
      </c>
      <c r="W76">
        <v>27.813300000000002</v>
      </c>
      <c r="X76">
        <v>97.729200000000006</v>
      </c>
      <c r="Y76">
        <v>0</v>
      </c>
      <c r="Z76">
        <v>0</v>
      </c>
      <c r="AA76">
        <v>42.14808</v>
      </c>
      <c r="AB76">
        <v>39.510120000000001</v>
      </c>
      <c r="AC76">
        <v>29.062808</v>
      </c>
      <c r="AD76">
        <v>27.476800000000001</v>
      </c>
      <c r="AE76">
        <v>49.436556000000003</v>
      </c>
      <c r="AF76">
        <v>8.8740000000000006</v>
      </c>
      <c r="AG76">
        <v>38.6616</v>
      </c>
      <c r="AH76">
        <v>152.94049999999999</v>
      </c>
      <c r="AI76">
        <v>0</v>
      </c>
      <c r="AJ76">
        <v>0</v>
      </c>
      <c r="AK76">
        <v>51.394500000000001</v>
      </c>
      <c r="AL76">
        <v>82.734399999999994</v>
      </c>
      <c r="AM76">
        <v>5.2253600000000002</v>
      </c>
      <c r="AN76">
        <v>1.07128</v>
      </c>
      <c r="AO76">
        <v>26.46</v>
      </c>
      <c r="AP76">
        <v>10.119899999999999</v>
      </c>
      <c r="AQ76">
        <v>45.36</v>
      </c>
      <c r="AR76">
        <v>22.08</v>
      </c>
      <c r="AS76">
        <v>14.7972</v>
      </c>
      <c r="AT76">
        <v>20.000046999999999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2694.9045759999999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451.02890000000002</v>
      </c>
      <c r="L77">
        <v>431.15660000000003</v>
      </c>
      <c r="M77">
        <v>92</v>
      </c>
      <c r="N77">
        <v>118.125</v>
      </c>
      <c r="O77">
        <v>123.66562500000001</v>
      </c>
      <c r="P77">
        <v>139.31</v>
      </c>
      <c r="Q77">
        <v>11.7</v>
      </c>
      <c r="R77">
        <v>15.7356</v>
      </c>
      <c r="S77">
        <v>15.65</v>
      </c>
      <c r="T77">
        <v>0</v>
      </c>
      <c r="U77">
        <v>417.34375</v>
      </c>
      <c r="V77">
        <v>9.8840000000000003</v>
      </c>
      <c r="W77">
        <v>27.813300000000002</v>
      </c>
      <c r="X77">
        <v>97.729200000000006</v>
      </c>
      <c r="Y77">
        <v>0</v>
      </c>
      <c r="Z77">
        <v>0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17.748000000000001</v>
      </c>
      <c r="AG77">
        <v>38.6616</v>
      </c>
      <c r="AH77">
        <v>152.94049999999999</v>
      </c>
      <c r="AI77">
        <v>0</v>
      </c>
      <c r="AJ77">
        <v>0</v>
      </c>
      <c r="AK77">
        <v>51.394500000000001</v>
      </c>
      <c r="AL77">
        <v>82.734399999999994</v>
      </c>
      <c r="AM77">
        <v>10.557359999999999</v>
      </c>
      <c r="AN77">
        <v>1.07128</v>
      </c>
      <c r="AO77">
        <v>26.46</v>
      </c>
      <c r="AP77">
        <v>10.119899999999999</v>
      </c>
      <c r="AQ77">
        <v>45.36</v>
      </c>
      <c r="AR77">
        <v>22.08</v>
      </c>
      <c r="AS77">
        <v>14.7972</v>
      </c>
      <c r="AT77">
        <v>20.000046999999999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2715.76847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454.44209999999998</v>
      </c>
      <c r="L78">
        <v>431.15660000000003</v>
      </c>
      <c r="M78">
        <v>92</v>
      </c>
      <c r="N78">
        <v>118.125</v>
      </c>
      <c r="O78">
        <v>123.66562500000001</v>
      </c>
      <c r="P78">
        <v>139.31</v>
      </c>
      <c r="Q78">
        <v>11.73</v>
      </c>
      <c r="R78">
        <v>15.7356</v>
      </c>
      <c r="S78">
        <v>15.702994</v>
      </c>
      <c r="T78">
        <v>0</v>
      </c>
      <c r="U78">
        <v>417.375</v>
      </c>
      <c r="V78">
        <v>9.8840000000000003</v>
      </c>
      <c r="W78">
        <v>27.813300000000002</v>
      </c>
      <c r="X78">
        <v>147.515625</v>
      </c>
      <c r="Y78">
        <v>0</v>
      </c>
      <c r="Z78">
        <v>3.3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25.635999999999999</v>
      </c>
      <c r="AG78">
        <v>38.6616</v>
      </c>
      <c r="AH78">
        <v>152.94049999999999</v>
      </c>
      <c r="AI78">
        <v>0</v>
      </c>
      <c r="AJ78">
        <v>0</v>
      </c>
      <c r="AK78">
        <v>51.394500000000001</v>
      </c>
      <c r="AL78">
        <v>82.734399999999994</v>
      </c>
      <c r="AM78">
        <v>10.557359999999999</v>
      </c>
      <c r="AN78">
        <v>1.07128</v>
      </c>
      <c r="AO78">
        <v>26.46</v>
      </c>
      <c r="AP78">
        <v>10.119899999999999</v>
      </c>
      <c r="AQ78">
        <v>45.36</v>
      </c>
      <c r="AR78">
        <v>22.08</v>
      </c>
      <c r="AS78">
        <v>14.7972</v>
      </c>
      <c r="AT78">
        <v>20.000046999999999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2780.2703390000001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454.44209999999998</v>
      </c>
      <c r="L79">
        <v>431.15660000000003</v>
      </c>
      <c r="M79">
        <v>92</v>
      </c>
      <c r="N79">
        <v>118.125</v>
      </c>
      <c r="O79">
        <v>123.66562500000001</v>
      </c>
      <c r="P79">
        <v>139.31</v>
      </c>
      <c r="Q79">
        <v>11.73</v>
      </c>
      <c r="R79">
        <v>15.7356</v>
      </c>
      <c r="S79">
        <v>15.703099999999999</v>
      </c>
      <c r="T79">
        <v>0</v>
      </c>
      <c r="U79">
        <v>417.375</v>
      </c>
      <c r="V79">
        <v>14.082867</v>
      </c>
      <c r="W79">
        <v>40.414895999999999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39.44</v>
      </c>
      <c r="AG79">
        <v>38.6616</v>
      </c>
      <c r="AH79">
        <v>154.69245000000001</v>
      </c>
      <c r="AI79">
        <v>0</v>
      </c>
      <c r="AJ79">
        <v>0</v>
      </c>
      <c r="AK79">
        <v>51.394500000000001</v>
      </c>
      <c r="AL79">
        <v>82.734399999999994</v>
      </c>
      <c r="AM79">
        <v>15.804048</v>
      </c>
      <c r="AN79">
        <v>1.07128</v>
      </c>
      <c r="AO79">
        <v>26.46</v>
      </c>
      <c r="AP79">
        <v>10.119899999999999</v>
      </c>
      <c r="AQ79">
        <v>62.244</v>
      </c>
      <c r="AR79">
        <v>22.08</v>
      </c>
      <c r="AS79">
        <v>14.7972</v>
      </c>
      <c r="AT79">
        <v>20.000046999999999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2851.1189460000001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454.44209999999998</v>
      </c>
      <c r="L80">
        <v>431.15660000000003</v>
      </c>
      <c r="M80">
        <v>92</v>
      </c>
      <c r="N80">
        <v>118.125</v>
      </c>
      <c r="O80">
        <v>123.66562500000001</v>
      </c>
      <c r="P80">
        <v>139.31</v>
      </c>
      <c r="Q80">
        <v>11.73</v>
      </c>
      <c r="R80">
        <v>15.7356</v>
      </c>
      <c r="S80">
        <v>15.703099999999999</v>
      </c>
      <c r="T80">
        <v>0</v>
      </c>
      <c r="U80">
        <v>417.375</v>
      </c>
      <c r="V80">
        <v>14.1426</v>
      </c>
      <c r="W80">
        <v>40.416400000000003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39.44</v>
      </c>
      <c r="AG80">
        <v>38.6616</v>
      </c>
      <c r="AH80">
        <v>154.69245000000001</v>
      </c>
      <c r="AI80">
        <v>0</v>
      </c>
      <c r="AJ80">
        <v>0</v>
      </c>
      <c r="AK80">
        <v>51.394500000000001</v>
      </c>
      <c r="AL80">
        <v>82.734399999999994</v>
      </c>
      <c r="AM80">
        <v>15.804048</v>
      </c>
      <c r="AN80">
        <v>1.07128</v>
      </c>
      <c r="AO80">
        <v>26.46</v>
      </c>
      <c r="AP80">
        <v>10.119899999999999</v>
      </c>
      <c r="AQ80">
        <v>62.244</v>
      </c>
      <c r="AR80">
        <v>22.08</v>
      </c>
      <c r="AS80">
        <v>14.7972</v>
      </c>
      <c r="AT80">
        <v>20.000046999999999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2851.1801829999999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454.44209999999998</v>
      </c>
      <c r="L81">
        <v>431.15660000000003</v>
      </c>
      <c r="M81">
        <v>92</v>
      </c>
      <c r="N81">
        <v>118.125</v>
      </c>
      <c r="O81">
        <v>123.66562500000001</v>
      </c>
      <c r="P81">
        <v>139.31</v>
      </c>
      <c r="Q81">
        <v>11.73</v>
      </c>
      <c r="R81">
        <v>21.046600000000002</v>
      </c>
      <c r="S81">
        <v>15.703099999999999</v>
      </c>
      <c r="T81">
        <v>0</v>
      </c>
      <c r="U81">
        <v>417.375</v>
      </c>
      <c r="V81">
        <v>14.1426</v>
      </c>
      <c r="W81">
        <v>40.416400000000003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39.44</v>
      </c>
      <c r="AG81">
        <v>38.6616</v>
      </c>
      <c r="AH81">
        <v>154.69245000000001</v>
      </c>
      <c r="AI81">
        <v>0</v>
      </c>
      <c r="AJ81">
        <v>0</v>
      </c>
      <c r="AK81">
        <v>51.394500000000001</v>
      </c>
      <c r="AL81">
        <v>82.734399999999994</v>
      </c>
      <c r="AM81">
        <v>15.804048</v>
      </c>
      <c r="AN81">
        <v>1.07128</v>
      </c>
      <c r="AO81">
        <v>26.46</v>
      </c>
      <c r="AP81">
        <v>10.119899999999999</v>
      </c>
      <c r="AQ81">
        <v>62.244</v>
      </c>
      <c r="AR81">
        <v>22.08</v>
      </c>
      <c r="AS81">
        <v>14.7972</v>
      </c>
      <c r="AT81">
        <v>20.000046999999999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2856.4911830000001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509.44209999999998</v>
      </c>
      <c r="L82">
        <v>431.15660000000003</v>
      </c>
      <c r="M82">
        <v>92</v>
      </c>
      <c r="N82">
        <v>118.125</v>
      </c>
      <c r="O82">
        <v>123.66562500000001</v>
      </c>
      <c r="P82">
        <v>139.31</v>
      </c>
      <c r="Q82">
        <v>11.73</v>
      </c>
      <c r="R82">
        <v>21.046600000000002</v>
      </c>
      <c r="S82">
        <v>15.703099999999999</v>
      </c>
      <c r="T82">
        <v>0</v>
      </c>
      <c r="U82">
        <v>417.375</v>
      </c>
      <c r="V82">
        <v>14.1426</v>
      </c>
      <c r="W82">
        <v>40.416400000000003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39.44</v>
      </c>
      <c r="AG82">
        <v>38.6616</v>
      </c>
      <c r="AH82">
        <v>154.69245000000001</v>
      </c>
      <c r="AI82">
        <v>0</v>
      </c>
      <c r="AJ82">
        <v>0</v>
      </c>
      <c r="AK82">
        <v>51.394500000000001</v>
      </c>
      <c r="AL82">
        <v>82.734399999999994</v>
      </c>
      <c r="AM82">
        <v>15.804048</v>
      </c>
      <c r="AN82">
        <v>1.07128</v>
      </c>
      <c r="AO82">
        <v>26.46</v>
      </c>
      <c r="AP82">
        <v>10.119899999999999</v>
      </c>
      <c r="AQ82">
        <v>62.244</v>
      </c>
      <c r="AR82">
        <v>22.08</v>
      </c>
      <c r="AS82">
        <v>14.7972</v>
      </c>
      <c r="AT82">
        <v>20.000046999999999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2911.4911829999996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509.44209999999998</v>
      </c>
      <c r="L83">
        <v>431.15660000000003</v>
      </c>
      <c r="M83">
        <v>92</v>
      </c>
      <c r="N83">
        <v>118.125</v>
      </c>
      <c r="O83">
        <v>123.66562500000001</v>
      </c>
      <c r="P83">
        <v>139.31</v>
      </c>
      <c r="Q83">
        <v>11.84</v>
      </c>
      <c r="R83">
        <v>21.046600000000002</v>
      </c>
      <c r="S83">
        <v>15.703099999999999</v>
      </c>
      <c r="T83">
        <v>0</v>
      </c>
      <c r="U83">
        <v>417.375</v>
      </c>
      <c r="V83">
        <v>14.1426</v>
      </c>
      <c r="W83">
        <v>40.416400000000003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39.44</v>
      </c>
      <c r="AG83">
        <v>38.6616</v>
      </c>
      <c r="AH83">
        <v>154.69245000000001</v>
      </c>
      <c r="AI83">
        <v>0</v>
      </c>
      <c r="AJ83">
        <v>0</v>
      </c>
      <c r="AK83">
        <v>51.394500000000001</v>
      </c>
      <c r="AL83">
        <v>82.734399999999994</v>
      </c>
      <c r="AM83">
        <v>15.804048</v>
      </c>
      <c r="AN83">
        <v>1.07128</v>
      </c>
      <c r="AO83">
        <v>26.46</v>
      </c>
      <c r="AP83">
        <v>10.119899999999999</v>
      </c>
      <c r="AQ83">
        <v>62.244</v>
      </c>
      <c r="AR83">
        <v>22.08</v>
      </c>
      <c r="AS83">
        <v>14.7972</v>
      </c>
      <c r="AT83">
        <v>20.000046999999999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2911.6011829999998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509.44209999999998</v>
      </c>
      <c r="L84">
        <v>431.15660000000003</v>
      </c>
      <c r="M84">
        <v>92</v>
      </c>
      <c r="N84">
        <v>118.125</v>
      </c>
      <c r="O84">
        <v>123.66562500000001</v>
      </c>
      <c r="P84">
        <v>139.31</v>
      </c>
      <c r="Q84">
        <v>11.89</v>
      </c>
      <c r="R84">
        <v>21.046600000000002</v>
      </c>
      <c r="S84">
        <v>15.703099999999999</v>
      </c>
      <c r="T84">
        <v>0</v>
      </c>
      <c r="U84">
        <v>417.375</v>
      </c>
      <c r="V84">
        <v>14.1426</v>
      </c>
      <c r="W84">
        <v>40.416400000000003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39.44</v>
      </c>
      <c r="AG84">
        <v>38.6616</v>
      </c>
      <c r="AH84">
        <v>154.69245000000001</v>
      </c>
      <c r="AI84">
        <v>0</v>
      </c>
      <c r="AJ84">
        <v>0</v>
      </c>
      <c r="AK84">
        <v>51.394500000000001</v>
      </c>
      <c r="AL84">
        <v>82.734399999999994</v>
      </c>
      <c r="AM84">
        <v>15.804048</v>
      </c>
      <c r="AN84">
        <v>1.07128</v>
      </c>
      <c r="AO84">
        <v>26.46</v>
      </c>
      <c r="AP84">
        <v>10.119899999999999</v>
      </c>
      <c r="AQ84">
        <v>62.244</v>
      </c>
      <c r="AR84">
        <v>48.576000000000001</v>
      </c>
      <c r="AS84">
        <v>14.7972</v>
      </c>
      <c r="AT84">
        <v>20.000046999999999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2938.147183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574.44209999999998</v>
      </c>
      <c r="L85">
        <v>431.15660000000003</v>
      </c>
      <c r="M85">
        <v>92</v>
      </c>
      <c r="N85">
        <v>118.125</v>
      </c>
      <c r="O85">
        <v>123.66562500000001</v>
      </c>
      <c r="P85">
        <v>139.31</v>
      </c>
      <c r="Q85">
        <v>11.89</v>
      </c>
      <c r="R85">
        <v>21.046600000000002</v>
      </c>
      <c r="S85">
        <v>15.703099999999999</v>
      </c>
      <c r="T85">
        <v>0</v>
      </c>
      <c r="U85">
        <v>417.375</v>
      </c>
      <c r="V85">
        <v>14.1426</v>
      </c>
      <c r="W85">
        <v>40.416400000000003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39.44</v>
      </c>
      <c r="AG85">
        <v>38.6616</v>
      </c>
      <c r="AH85">
        <v>154.69245000000001</v>
      </c>
      <c r="AI85">
        <v>0</v>
      </c>
      <c r="AJ85">
        <v>0</v>
      </c>
      <c r="AK85">
        <v>51.394500000000001</v>
      </c>
      <c r="AL85">
        <v>83.082999999999998</v>
      </c>
      <c r="AM85">
        <v>15.804048</v>
      </c>
      <c r="AN85">
        <v>1.07128</v>
      </c>
      <c r="AO85">
        <v>26.46</v>
      </c>
      <c r="AP85">
        <v>10.119899999999999</v>
      </c>
      <c r="AQ85">
        <v>62.244</v>
      </c>
      <c r="AR85">
        <v>48.576000000000001</v>
      </c>
      <c r="AS85">
        <v>14.7972</v>
      </c>
      <c r="AT85">
        <v>20.000046999999999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3003.4957830000003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644.44209999999998</v>
      </c>
      <c r="L86">
        <v>431.15660000000003</v>
      </c>
      <c r="M86">
        <v>92</v>
      </c>
      <c r="N86">
        <v>118.125</v>
      </c>
      <c r="O86">
        <v>123.66562500000001</v>
      </c>
      <c r="P86">
        <v>139.31</v>
      </c>
      <c r="Q86">
        <v>11.89</v>
      </c>
      <c r="R86">
        <v>21.046600000000002</v>
      </c>
      <c r="S86">
        <v>15.703099999999999</v>
      </c>
      <c r="T86">
        <v>0</v>
      </c>
      <c r="U86">
        <v>417.375</v>
      </c>
      <c r="V86">
        <v>14.1426</v>
      </c>
      <c r="W86">
        <v>40.416400000000003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36.544144000000003</v>
      </c>
      <c r="AE86">
        <v>49.436556000000003</v>
      </c>
      <c r="AF86">
        <v>25.635999999999999</v>
      </c>
      <c r="AG86">
        <v>38.6616</v>
      </c>
      <c r="AH86">
        <v>152.94049999999999</v>
      </c>
      <c r="AI86">
        <v>0</v>
      </c>
      <c r="AJ86">
        <v>0</v>
      </c>
      <c r="AK86">
        <v>51.394500000000001</v>
      </c>
      <c r="AL86">
        <v>83.082999999999998</v>
      </c>
      <c r="AM86">
        <v>10.557359999999999</v>
      </c>
      <c r="AN86">
        <v>1.07128</v>
      </c>
      <c r="AO86">
        <v>26.46</v>
      </c>
      <c r="AP86">
        <v>10.119899999999999</v>
      </c>
      <c r="AQ86">
        <v>45.36</v>
      </c>
      <c r="AR86">
        <v>22.08</v>
      </c>
      <c r="AS86">
        <v>14.7972</v>
      </c>
      <c r="AT86">
        <v>20.000046999999999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2991.8517449999999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435.435</v>
      </c>
      <c r="M87">
        <v>92</v>
      </c>
      <c r="N87">
        <v>118.125</v>
      </c>
      <c r="O87">
        <v>123.66562500000001</v>
      </c>
      <c r="P87">
        <v>139.31</v>
      </c>
      <c r="Q87">
        <v>16.782900000000001</v>
      </c>
      <c r="R87">
        <v>21.046600000000002</v>
      </c>
      <c r="S87">
        <v>22.293600000000001</v>
      </c>
      <c r="T87">
        <v>0</v>
      </c>
      <c r="U87">
        <v>417.375</v>
      </c>
      <c r="V87">
        <v>14.1426</v>
      </c>
      <c r="W87">
        <v>40.416400000000003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36.544144000000003</v>
      </c>
      <c r="AE87">
        <v>49.436556000000003</v>
      </c>
      <c r="AF87">
        <v>25.635999999999999</v>
      </c>
      <c r="AG87">
        <v>38.6616</v>
      </c>
      <c r="AH87">
        <v>152.94049999999999</v>
      </c>
      <c r="AI87">
        <v>0</v>
      </c>
      <c r="AJ87">
        <v>0</v>
      </c>
      <c r="AK87">
        <v>51.394500000000001</v>
      </c>
      <c r="AL87">
        <v>83.082999999999998</v>
      </c>
      <c r="AM87">
        <v>10.557359999999999</v>
      </c>
      <c r="AN87">
        <v>1.07128</v>
      </c>
      <c r="AO87">
        <v>26.46</v>
      </c>
      <c r="AP87">
        <v>10.119899999999999</v>
      </c>
      <c r="AQ87">
        <v>45.36</v>
      </c>
      <c r="AR87">
        <v>22.08</v>
      </c>
      <c r="AS87">
        <v>14.7972</v>
      </c>
      <c r="AT87">
        <v>20.000046999999999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3049.9514020000001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435.435</v>
      </c>
      <c r="M88">
        <v>92</v>
      </c>
      <c r="N88">
        <v>118.125</v>
      </c>
      <c r="O88">
        <v>123.66562500000001</v>
      </c>
      <c r="P88">
        <v>139.31</v>
      </c>
      <c r="Q88">
        <v>16.782900000000001</v>
      </c>
      <c r="R88">
        <v>21.046600000000002</v>
      </c>
      <c r="S88">
        <v>22.293600000000001</v>
      </c>
      <c r="T88">
        <v>0</v>
      </c>
      <c r="U88">
        <v>417.375</v>
      </c>
      <c r="V88">
        <v>14.1426</v>
      </c>
      <c r="W88">
        <v>40.416400000000003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36.544144000000003</v>
      </c>
      <c r="AE88">
        <v>49.436556000000003</v>
      </c>
      <c r="AF88">
        <v>25.635999999999999</v>
      </c>
      <c r="AG88">
        <v>38.6616</v>
      </c>
      <c r="AH88">
        <v>152.94049999999999</v>
      </c>
      <c r="AI88">
        <v>0</v>
      </c>
      <c r="AJ88">
        <v>0</v>
      </c>
      <c r="AK88">
        <v>51.394500000000001</v>
      </c>
      <c r="AL88">
        <v>83.082999999999998</v>
      </c>
      <c r="AM88">
        <v>10.557359999999999</v>
      </c>
      <c r="AN88">
        <v>1.07128</v>
      </c>
      <c r="AO88">
        <v>26.46</v>
      </c>
      <c r="AP88">
        <v>10.119899999999999</v>
      </c>
      <c r="AQ88">
        <v>45.36</v>
      </c>
      <c r="AR88">
        <v>22.08</v>
      </c>
      <c r="AS88">
        <v>14.7972</v>
      </c>
      <c r="AT88">
        <v>20.000046999999999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3049.9514020000001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435.435</v>
      </c>
      <c r="M89">
        <v>92</v>
      </c>
      <c r="N89">
        <v>118.125</v>
      </c>
      <c r="O89">
        <v>123.66562500000001</v>
      </c>
      <c r="P89">
        <v>139.31</v>
      </c>
      <c r="Q89">
        <v>16.782900000000001</v>
      </c>
      <c r="R89">
        <v>21.046600000000002</v>
      </c>
      <c r="S89">
        <v>22.293600000000001</v>
      </c>
      <c r="T89">
        <v>0</v>
      </c>
      <c r="U89">
        <v>417.375</v>
      </c>
      <c r="V89">
        <v>14.1426</v>
      </c>
      <c r="W89">
        <v>40.416400000000003</v>
      </c>
      <c r="X89">
        <v>147.515625</v>
      </c>
      <c r="Y89">
        <v>0</v>
      </c>
      <c r="Z89">
        <v>0</v>
      </c>
      <c r="AA89">
        <v>42.14808</v>
      </c>
      <c r="AB89">
        <v>39.510120000000001</v>
      </c>
      <c r="AC89">
        <v>29.062808</v>
      </c>
      <c r="AD89">
        <v>36.544144000000003</v>
      </c>
      <c r="AE89">
        <v>49.436556000000003</v>
      </c>
      <c r="AF89">
        <v>25.635999999999999</v>
      </c>
      <c r="AG89">
        <v>38.6616</v>
      </c>
      <c r="AH89">
        <v>152.94049999999999</v>
      </c>
      <c r="AI89">
        <v>0</v>
      </c>
      <c r="AJ89">
        <v>0</v>
      </c>
      <c r="AK89">
        <v>51.394500000000001</v>
      </c>
      <c r="AL89">
        <v>83.082999999999998</v>
      </c>
      <c r="AM89">
        <v>10.557359999999999</v>
      </c>
      <c r="AN89">
        <v>1.07128</v>
      </c>
      <c r="AO89">
        <v>26.46</v>
      </c>
      <c r="AP89">
        <v>10.119899999999999</v>
      </c>
      <c r="AQ89">
        <v>45.36</v>
      </c>
      <c r="AR89">
        <v>22.08</v>
      </c>
      <c r="AS89">
        <v>14.7972</v>
      </c>
      <c r="AT89">
        <v>20.000046999999999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3047.7514020000003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435.435</v>
      </c>
      <c r="M90">
        <v>92</v>
      </c>
      <c r="N90">
        <v>118.125</v>
      </c>
      <c r="O90">
        <v>123.66562500000001</v>
      </c>
      <c r="P90">
        <v>139.31</v>
      </c>
      <c r="Q90">
        <v>16.782900000000001</v>
      </c>
      <c r="R90">
        <v>21.046600000000002</v>
      </c>
      <c r="S90">
        <v>22.293600000000001</v>
      </c>
      <c r="T90">
        <v>0</v>
      </c>
      <c r="U90">
        <v>417.375</v>
      </c>
      <c r="V90">
        <v>14.1426</v>
      </c>
      <c r="W90">
        <v>40.416400000000003</v>
      </c>
      <c r="X90">
        <v>147.515625</v>
      </c>
      <c r="Y90">
        <v>0</v>
      </c>
      <c r="Z90">
        <v>0</v>
      </c>
      <c r="AA90">
        <v>42.14808</v>
      </c>
      <c r="AB90">
        <v>39.510120000000001</v>
      </c>
      <c r="AC90">
        <v>29.062808</v>
      </c>
      <c r="AD90">
        <v>36.544144000000003</v>
      </c>
      <c r="AE90">
        <v>49.436556000000003</v>
      </c>
      <c r="AF90">
        <v>29.58</v>
      </c>
      <c r="AG90">
        <v>38.6616</v>
      </c>
      <c r="AH90">
        <v>154.69245000000001</v>
      </c>
      <c r="AI90">
        <v>0</v>
      </c>
      <c r="AJ90">
        <v>0</v>
      </c>
      <c r="AK90">
        <v>51.394500000000001</v>
      </c>
      <c r="AL90">
        <v>83.082999999999998</v>
      </c>
      <c r="AM90">
        <v>15.804048</v>
      </c>
      <c r="AN90">
        <v>1.07128</v>
      </c>
      <c r="AO90">
        <v>26.46</v>
      </c>
      <c r="AP90">
        <v>10.119899999999999</v>
      </c>
      <c r="AQ90">
        <v>62.244</v>
      </c>
      <c r="AR90">
        <v>22.08</v>
      </c>
      <c r="AS90">
        <v>14.7972</v>
      </c>
      <c r="AT90">
        <v>20.000046999999999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3075.5780400000003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435.435</v>
      </c>
      <c r="M91">
        <v>92</v>
      </c>
      <c r="N91">
        <v>118.125</v>
      </c>
      <c r="O91">
        <v>123.66562500000001</v>
      </c>
      <c r="P91">
        <v>139.31</v>
      </c>
      <c r="Q91">
        <v>16.782900000000001</v>
      </c>
      <c r="R91">
        <v>21.046600000000002</v>
      </c>
      <c r="S91">
        <v>22.293600000000001</v>
      </c>
      <c r="T91">
        <v>0</v>
      </c>
      <c r="U91">
        <v>417.375</v>
      </c>
      <c r="V91">
        <v>13.9</v>
      </c>
      <c r="W91">
        <v>40.416400000000003</v>
      </c>
      <c r="X91">
        <v>147.515625</v>
      </c>
      <c r="Y91">
        <v>0</v>
      </c>
      <c r="Z91">
        <v>0</v>
      </c>
      <c r="AA91">
        <v>42.14808</v>
      </c>
      <c r="AB91">
        <v>39.510120000000001</v>
      </c>
      <c r="AC91">
        <v>29.062808</v>
      </c>
      <c r="AD91">
        <v>36.544144000000003</v>
      </c>
      <c r="AE91">
        <v>49.436556000000003</v>
      </c>
      <c r="AF91">
        <v>29.58</v>
      </c>
      <c r="AG91">
        <v>38.6616</v>
      </c>
      <c r="AH91">
        <v>154.69245000000001</v>
      </c>
      <c r="AI91">
        <v>0</v>
      </c>
      <c r="AJ91">
        <v>0</v>
      </c>
      <c r="AK91">
        <v>51.394500000000001</v>
      </c>
      <c r="AL91">
        <v>82.734399999999994</v>
      </c>
      <c r="AM91">
        <v>15.804048</v>
      </c>
      <c r="AN91">
        <v>1.07128</v>
      </c>
      <c r="AO91">
        <v>26.46</v>
      </c>
      <c r="AP91">
        <v>10.119899999999999</v>
      </c>
      <c r="AQ91">
        <v>62.244</v>
      </c>
      <c r="AR91">
        <v>22.08</v>
      </c>
      <c r="AS91">
        <v>14.7972</v>
      </c>
      <c r="AT91">
        <v>20.000046999999999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3074.98684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435.435</v>
      </c>
      <c r="M92">
        <v>92</v>
      </c>
      <c r="N92">
        <v>118.125</v>
      </c>
      <c r="O92">
        <v>123.66562500000001</v>
      </c>
      <c r="P92">
        <v>139.31</v>
      </c>
      <c r="Q92">
        <v>16.782900000000001</v>
      </c>
      <c r="R92">
        <v>21.046600000000002</v>
      </c>
      <c r="S92">
        <v>22.293600000000001</v>
      </c>
      <c r="T92">
        <v>0</v>
      </c>
      <c r="U92">
        <v>417.375</v>
      </c>
      <c r="V92">
        <v>13.9</v>
      </c>
      <c r="W92">
        <v>40.416400000000003</v>
      </c>
      <c r="X92">
        <v>147.515625</v>
      </c>
      <c r="Y92">
        <v>0</v>
      </c>
      <c r="Z92">
        <v>0</v>
      </c>
      <c r="AA92">
        <v>42.14808</v>
      </c>
      <c r="AB92">
        <v>39.510120000000001</v>
      </c>
      <c r="AC92">
        <v>29.062808</v>
      </c>
      <c r="AD92">
        <v>36.544144000000003</v>
      </c>
      <c r="AE92">
        <v>49.436556000000003</v>
      </c>
      <c r="AF92">
        <v>29.58</v>
      </c>
      <c r="AG92">
        <v>38.6616</v>
      </c>
      <c r="AH92">
        <v>154.69245000000001</v>
      </c>
      <c r="AI92">
        <v>0</v>
      </c>
      <c r="AJ92">
        <v>0</v>
      </c>
      <c r="AK92">
        <v>51.394500000000001</v>
      </c>
      <c r="AL92">
        <v>82.734399999999994</v>
      </c>
      <c r="AM92">
        <v>15.804048</v>
      </c>
      <c r="AN92">
        <v>1.07128</v>
      </c>
      <c r="AO92">
        <v>26.46</v>
      </c>
      <c r="AP92">
        <v>10.119899999999999</v>
      </c>
      <c r="AQ92">
        <v>62.244</v>
      </c>
      <c r="AR92">
        <v>23.184000000000001</v>
      </c>
      <c r="AS92">
        <v>14.7972</v>
      </c>
      <c r="AT92">
        <v>20.000046999999999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3076.0908400000003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435.435</v>
      </c>
      <c r="M93">
        <v>92</v>
      </c>
      <c r="N93">
        <v>118.125</v>
      </c>
      <c r="O93">
        <v>123.66562500000001</v>
      </c>
      <c r="P93">
        <v>139.31</v>
      </c>
      <c r="Q93">
        <v>16.782900000000001</v>
      </c>
      <c r="R93">
        <v>21.046600000000002</v>
      </c>
      <c r="S93">
        <v>22.293600000000001</v>
      </c>
      <c r="T93">
        <v>0</v>
      </c>
      <c r="U93">
        <v>417.375</v>
      </c>
      <c r="V93">
        <v>13.9</v>
      </c>
      <c r="W93">
        <v>40.416400000000003</v>
      </c>
      <c r="X93">
        <v>147.515625</v>
      </c>
      <c r="Y93">
        <v>0</v>
      </c>
      <c r="Z93">
        <v>0</v>
      </c>
      <c r="AA93">
        <v>42.14808</v>
      </c>
      <c r="AB93">
        <v>39.510120000000001</v>
      </c>
      <c r="AC93">
        <v>29.062808</v>
      </c>
      <c r="AD93">
        <v>36.544144000000003</v>
      </c>
      <c r="AE93">
        <v>49.436556000000003</v>
      </c>
      <c r="AF93">
        <v>29.58</v>
      </c>
      <c r="AG93">
        <v>38.6616</v>
      </c>
      <c r="AH93">
        <v>154.69245000000001</v>
      </c>
      <c r="AI93">
        <v>0</v>
      </c>
      <c r="AJ93">
        <v>0</v>
      </c>
      <c r="AK93">
        <v>51.394500000000001</v>
      </c>
      <c r="AL93">
        <v>82.734399999999994</v>
      </c>
      <c r="AM93">
        <v>15.804048</v>
      </c>
      <c r="AN93">
        <v>1.07128</v>
      </c>
      <c r="AO93">
        <v>24.99</v>
      </c>
      <c r="AP93">
        <v>10.119899999999999</v>
      </c>
      <c r="AQ93">
        <v>62.244</v>
      </c>
      <c r="AR93">
        <v>23.184000000000001</v>
      </c>
      <c r="AS93">
        <v>14.7972</v>
      </c>
      <c r="AT93">
        <v>20.000046999999999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3074.62084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435.435</v>
      </c>
      <c r="M94">
        <v>92</v>
      </c>
      <c r="N94">
        <v>118.125</v>
      </c>
      <c r="O94">
        <v>123.66562500000001</v>
      </c>
      <c r="P94">
        <v>139.31</v>
      </c>
      <c r="Q94">
        <v>16.782900000000001</v>
      </c>
      <c r="R94">
        <v>21.046600000000002</v>
      </c>
      <c r="S94">
        <v>22.293600000000001</v>
      </c>
      <c r="T94">
        <v>0</v>
      </c>
      <c r="U94">
        <v>417.375</v>
      </c>
      <c r="V94">
        <v>13.9</v>
      </c>
      <c r="W94">
        <v>40.416400000000003</v>
      </c>
      <c r="X94">
        <v>147.515625</v>
      </c>
      <c r="Y94">
        <v>0</v>
      </c>
      <c r="Z94">
        <v>0</v>
      </c>
      <c r="AA94">
        <v>42.14808</v>
      </c>
      <c r="AB94">
        <v>39.510120000000001</v>
      </c>
      <c r="AC94">
        <v>29.062808</v>
      </c>
      <c r="AD94">
        <v>36.544144000000003</v>
      </c>
      <c r="AE94">
        <v>49.436556000000003</v>
      </c>
      <c r="AF94">
        <v>29.58</v>
      </c>
      <c r="AG94">
        <v>38.6616</v>
      </c>
      <c r="AH94">
        <v>154.69245000000001</v>
      </c>
      <c r="AI94">
        <v>0</v>
      </c>
      <c r="AJ94">
        <v>0</v>
      </c>
      <c r="AK94">
        <v>51.394500000000001</v>
      </c>
      <c r="AL94">
        <v>82.734399999999994</v>
      </c>
      <c r="AM94">
        <v>15.804048</v>
      </c>
      <c r="AN94">
        <v>1.07128</v>
      </c>
      <c r="AO94">
        <v>24.99</v>
      </c>
      <c r="AP94">
        <v>10.119899999999999</v>
      </c>
      <c r="AQ94">
        <v>62.244</v>
      </c>
      <c r="AR94">
        <v>23.184000000000001</v>
      </c>
      <c r="AS94">
        <v>14.7972</v>
      </c>
      <c r="AT94">
        <v>20.000046999999999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3074.62084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435.435</v>
      </c>
      <c r="M95">
        <v>92</v>
      </c>
      <c r="N95">
        <v>118.125</v>
      </c>
      <c r="O95">
        <v>123.66562500000001</v>
      </c>
      <c r="P95">
        <v>139.31</v>
      </c>
      <c r="Q95">
        <v>16.782900000000001</v>
      </c>
      <c r="R95">
        <v>21.046600000000002</v>
      </c>
      <c r="S95">
        <v>22.293600000000001</v>
      </c>
      <c r="T95">
        <v>0</v>
      </c>
      <c r="U95">
        <v>417.375</v>
      </c>
      <c r="V95">
        <v>13.9</v>
      </c>
      <c r="W95">
        <v>40.416400000000003</v>
      </c>
      <c r="X95">
        <v>147.515625</v>
      </c>
      <c r="Y95">
        <v>0</v>
      </c>
      <c r="Z95">
        <v>0</v>
      </c>
      <c r="AA95">
        <v>42.14808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28.594000000000001</v>
      </c>
      <c r="AG95">
        <v>38.6616</v>
      </c>
      <c r="AH95">
        <v>152.94049999999999</v>
      </c>
      <c r="AI95">
        <v>0</v>
      </c>
      <c r="AJ95">
        <v>0</v>
      </c>
      <c r="AK95">
        <v>51.394500000000001</v>
      </c>
      <c r="AL95">
        <v>82.734399999999994</v>
      </c>
      <c r="AM95">
        <v>10.557359999999999</v>
      </c>
      <c r="AN95">
        <v>1.07128</v>
      </c>
      <c r="AO95">
        <v>25.872</v>
      </c>
      <c r="AP95">
        <v>10.119899999999999</v>
      </c>
      <c r="AQ95">
        <v>60.48</v>
      </c>
      <c r="AR95">
        <v>23.184000000000001</v>
      </c>
      <c r="AS95">
        <v>14.7972</v>
      </c>
      <c r="AT95">
        <v>20.000046999999999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3065.7542020000001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435.435</v>
      </c>
      <c r="M96">
        <v>92</v>
      </c>
      <c r="N96">
        <v>118.125</v>
      </c>
      <c r="O96">
        <v>123.66562500000001</v>
      </c>
      <c r="P96">
        <v>139.31</v>
      </c>
      <c r="Q96">
        <v>16.782900000000001</v>
      </c>
      <c r="R96">
        <v>21.046600000000002</v>
      </c>
      <c r="S96">
        <v>22.293600000000001</v>
      </c>
      <c r="T96">
        <v>0</v>
      </c>
      <c r="U96">
        <v>417.375</v>
      </c>
      <c r="V96">
        <v>13.9</v>
      </c>
      <c r="W96">
        <v>40.416400000000003</v>
      </c>
      <c r="X96">
        <v>147.515625</v>
      </c>
      <c r="Y96">
        <v>0</v>
      </c>
      <c r="Z96">
        <v>0</v>
      </c>
      <c r="AA96">
        <v>42.14808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17.748000000000001</v>
      </c>
      <c r="AG96">
        <v>38.6616</v>
      </c>
      <c r="AH96">
        <v>152.94049999999999</v>
      </c>
      <c r="AI96">
        <v>0</v>
      </c>
      <c r="AJ96">
        <v>0</v>
      </c>
      <c r="AK96">
        <v>51.394500000000001</v>
      </c>
      <c r="AL96">
        <v>82.734399999999994</v>
      </c>
      <c r="AM96">
        <v>5.2786799999999996</v>
      </c>
      <c r="AN96">
        <v>1.07128</v>
      </c>
      <c r="AO96">
        <v>25.872</v>
      </c>
      <c r="AP96">
        <v>10.119899999999999</v>
      </c>
      <c r="AQ96">
        <v>60.48</v>
      </c>
      <c r="AR96">
        <v>23.184000000000001</v>
      </c>
      <c r="AS96">
        <v>14.7972</v>
      </c>
      <c r="AT96">
        <v>20.000046999999999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3049.6295220000002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435.435</v>
      </c>
      <c r="M97">
        <v>92</v>
      </c>
      <c r="N97">
        <v>118.125</v>
      </c>
      <c r="O97">
        <v>123.66562500000001</v>
      </c>
      <c r="P97">
        <v>139.31</v>
      </c>
      <c r="Q97">
        <v>16.782900000000001</v>
      </c>
      <c r="R97">
        <v>21.046600000000002</v>
      </c>
      <c r="S97">
        <v>22.293600000000001</v>
      </c>
      <c r="T97">
        <v>0</v>
      </c>
      <c r="U97">
        <v>417.375</v>
      </c>
      <c r="V97">
        <v>13.9</v>
      </c>
      <c r="W97">
        <v>40.416400000000003</v>
      </c>
      <c r="X97">
        <v>147.515625</v>
      </c>
      <c r="Y97">
        <v>0</v>
      </c>
      <c r="Z97">
        <v>0</v>
      </c>
      <c r="AA97">
        <v>42.14808</v>
      </c>
      <c r="AB97">
        <v>39.510120000000001</v>
      </c>
      <c r="AC97">
        <v>29.062808</v>
      </c>
      <c r="AD97">
        <v>36.544144000000003</v>
      </c>
      <c r="AE97">
        <v>49.436556000000003</v>
      </c>
      <c r="AF97">
        <v>17.748000000000001</v>
      </c>
      <c r="AG97">
        <v>38.6616</v>
      </c>
      <c r="AH97">
        <v>152.94049999999999</v>
      </c>
      <c r="AI97">
        <v>0</v>
      </c>
      <c r="AJ97">
        <v>0</v>
      </c>
      <c r="AK97">
        <v>51.394500000000001</v>
      </c>
      <c r="AL97">
        <v>82.734399999999994</v>
      </c>
      <c r="AM97">
        <v>5.2786799999999996</v>
      </c>
      <c r="AN97">
        <v>1.07128</v>
      </c>
      <c r="AO97">
        <v>25.872</v>
      </c>
      <c r="AP97">
        <v>10.119899999999999</v>
      </c>
      <c r="AQ97">
        <v>60.48</v>
      </c>
      <c r="AR97">
        <v>24.288</v>
      </c>
      <c r="AS97">
        <v>14.7972</v>
      </c>
      <c r="AT97">
        <v>20.000046999999999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3050.733522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435.435</v>
      </c>
      <c r="M98">
        <v>92</v>
      </c>
      <c r="N98">
        <v>118.125</v>
      </c>
      <c r="O98">
        <v>123.66562500000001</v>
      </c>
      <c r="P98">
        <v>139.31</v>
      </c>
      <c r="Q98">
        <v>16.782900000000001</v>
      </c>
      <c r="R98">
        <v>21.046600000000002</v>
      </c>
      <c r="S98">
        <v>22.293600000000001</v>
      </c>
      <c r="T98">
        <v>0</v>
      </c>
      <c r="U98">
        <v>417.375</v>
      </c>
      <c r="V98">
        <v>13.9</v>
      </c>
      <c r="W98">
        <v>40.416400000000003</v>
      </c>
      <c r="X98">
        <v>147.515625</v>
      </c>
      <c r="Y98">
        <v>0</v>
      </c>
      <c r="Z98">
        <v>0</v>
      </c>
      <c r="AA98">
        <v>42.14808</v>
      </c>
      <c r="AB98">
        <v>39.510120000000001</v>
      </c>
      <c r="AC98">
        <v>29.062808</v>
      </c>
      <c r="AD98">
        <v>36.544144000000003</v>
      </c>
      <c r="AE98">
        <v>49.436556000000003</v>
      </c>
      <c r="AF98">
        <v>17.748000000000001</v>
      </c>
      <c r="AG98">
        <v>38.6616</v>
      </c>
      <c r="AH98">
        <v>152.94049999999999</v>
      </c>
      <c r="AI98">
        <v>0</v>
      </c>
      <c r="AJ98">
        <v>0</v>
      </c>
      <c r="AK98">
        <v>51.394500000000001</v>
      </c>
      <c r="AL98">
        <v>82.734399999999994</v>
      </c>
      <c r="AM98">
        <v>5.2786799999999996</v>
      </c>
      <c r="AN98">
        <v>1.07128</v>
      </c>
      <c r="AO98">
        <v>25.872</v>
      </c>
      <c r="AP98">
        <v>10.119899999999999</v>
      </c>
      <c r="AQ98">
        <v>60.48</v>
      </c>
      <c r="AR98">
        <v>24.288</v>
      </c>
      <c r="AS98">
        <v>16.142399999999999</v>
      </c>
      <c r="AT98">
        <v>20.000046999999999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3052.0787220000002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2.94031225E-2</v>
      </c>
      <c r="H99">
        <f t="shared" si="2"/>
        <v>0</v>
      </c>
      <c r="I99">
        <f t="shared" si="2"/>
        <v>0</v>
      </c>
      <c r="J99">
        <f t="shared" si="2"/>
        <v>6.1661711750000008E-2</v>
      </c>
      <c r="K99">
        <f t="shared" si="2"/>
        <v>13.487180972249995</v>
      </c>
      <c r="L99">
        <f t="shared" si="2"/>
        <v>9.8195599417499846</v>
      </c>
      <c r="M99">
        <f t="shared" si="2"/>
        <v>2.1110639999999994</v>
      </c>
      <c r="N99">
        <f t="shared" si="2"/>
        <v>2.763275175</v>
      </c>
      <c r="O99">
        <f t="shared" si="2"/>
        <v>2.8814101499999962</v>
      </c>
      <c r="P99">
        <f t="shared" si="2"/>
        <v>3.2864749750000004</v>
      </c>
      <c r="Q99">
        <f t="shared" si="2"/>
        <v>0.33401304999999998</v>
      </c>
      <c r="R99">
        <f t="shared" si="2"/>
        <v>0.41243991449999928</v>
      </c>
      <c r="S99">
        <f t="shared" si="2"/>
        <v>0.46538274974999932</v>
      </c>
      <c r="T99">
        <f t="shared" si="2"/>
        <v>0</v>
      </c>
      <c r="U99">
        <f t="shared" si="2"/>
        <v>9.6514038764999999</v>
      </c>
      <c r="V99">
        <f t="shared" si="2"/>
        <v>0.29072220325000031</v>
      </c>
      <c r="W99">
        <f t="shared" si="2"/>
        <v>0.8085450815000006</v>
      </c>
      <c r="X99">
        <f t="shared" si="2"/>
        <v>3.1047437812499981</v>
      </c>
      <c r="Y99">
        <f t="shared" si="2"/>
        <v>0</v>
      </c>
      <c r="Z99">
        <f t="shared" si="2"/>
        <v>0.15911665000000008</v>
      </c>
      <c r="AA99">
        <f t="shared" si="2"/>
        <v>0.58458498999999942</v>
      </c>
      <c r="AB99">
        <f t="shared" si="2"/>
        <v>0.85466627999999867</v>
      </c>
      <c r="AC99">
        <f t="shared" si="2"/>
        <v>0.54231049599999959</v>
      </c>
      <c r="AD99">
        <f t="shared" si="2"/>
        <v>0.85515199199999892</v>
      </c>
      <c r="AE99">
        <f t="shared" si="2"/>
        <v>1.1864773440000005</v>
      </c>
      <c r="AF99">
        <f t="shared" si="2"/>
        <v>0.31463260000000004</v>
      </c>
      <c r="AG99">
        <f t="shared" si="2"/>
        <v>0.92787839999999844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1.2334680000000007</v>
      </c>
      <c r="AL99">
        <f t="shared" si="2"/>
        <v>1.9975651499999996</v>
      </c>
      <c r="AM99">
        <f t="shared" si="2"/>
        <v>8.0083974000000002E-2</v>
      </c>
      <c r="AN99">
        <f t="shared" si="2"/>
        <v>2.5710720000000031E-2</v>
      </c>
      <c r="AO99">
        <f t="shared" si="2"/>
        <v>0.63371700000000031</v>
      </c>
      <c r="AP99">
        <f t="shared" si="2"/>
        <v>0.26785710000000013</v>
      </c>
      <c r="AQ99">
        <f t="shared" si="2"/>
        <v>0.57770999999999972</v>
      </c>
      <c r="AR99">
        <f t="shared" si="2"/>
        <v>0.61961999999999973</v>
      </c>
      <c r="AS99">
        <f t="shared" si="2"/>
        <v>0.41761733999999973</v>
      </c>
      <c r="AT99">
        <f t="shared" si="2"/>
        <v>0.46456741924999989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2.0185874999999998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66.944431510249998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18.853643999999999</v>
      </c>
      <c r="H3">
        <v>0</v>
      </c>
      <c r="I3">
        <v>0</v>
      </c>
      <c r="J3">
        <v>71.942064000000002</v>
      </c>
      <c r="K3">
        <v>664.32225200000005</v>
      </c>
      <c r="L3">
        <v>421.19627600000001</v>
      </c>
      <c r="M3">
        <v>88.991600000000005</v>
      </c>
      <c r="N3">
        <v>114.26231199999999</v>
      </c>
      <c r="O3">
        <v>119.621759</v>
      </c>
      <c r="P3">
        <v>134.75456299999999</v>
      </c>
      <c r="Q3">
        <v>16.569849000000001</v>
      </c>
      <c r="R3">
        <v>3.2472259999999999</v>
      </c>
      <c r="S3">
        <v>24.045142999999999</v>
      </c>
      <c r="T3">
        <v>0</v>
      </c>
      <c r="U3">
        <v>402.51771200000002</v>
      </c>
      <c r="V3">
        <v>13.414851000000001</v>
      </c>
      <c r="W3">
        <v>34.664225000000002</v>
      </c>
      <c r="X3">
        <v>142.69186400000001</v>
      </c>
      <c r="Y3">
        <v>0</v>
      </c>
      <c r="Z3">
        <v>6.2777770000000004</v>
      </c>
      <c r="AA3">
        <v>40.769838</v>
      </c>
      <c r="AB3">
        <v>38.218139000000001</v>
      </c>
      <c r="AC3">
        <v>28.112454</v>
      </c>
      <c r="AD3">
        <v>35.395150999999998</v>
      </c>
      <c r="AE3">
        <v>47.819980999999999</v>
      </c>
      <c r="AF3">
        <v>8.5838199999999993</v>
      </c>
      <c r="AG3">
        <v>37.397365999999998</v>
      </c>
      <c r="AH3">
        <v>147.939346</v>
      </c>
      <c r="AI3">
        <v>0</v>
      </c>
      <c r="AJ3">
        <v>0</v>
      </c>
      <c r="AK3">
        <v>49.713900000000002</v>
      </c>
      <c r="AL3">
        <v>83.176192</v>
      </c>
      <c r="AM3">
        <v>0</v>
      </c>
      <c r="AN3">
        <v>1.036249</v>
      </c>
      <c r="AO3">
        <v>25.594757999999999</v>
      </c>
      <c r="AP3">
        <v>12.886758</v>
      </c>
      <c r="AQ3">
        <v>43.876728</v>
      </c>
      <c r="AR3">
        <v>46.987564999999996</v>
      </c>
      <c r="AS3">
        <v>31.749572000000001</v>
      </c>
      <c r="AT3">
        <v>19.269884999999999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135.16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3111.0608190000016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18.853643999999999</v>
      </c>
      <c r="H4">
        <v>0</v>
      </c>
      <c r="I4">
        <v>0</v>
      </c>
      <c r="J4">
        <v>65.283360999999999</v>
      </c>
      <c r="K4">
        <v>664.32225200000005</v>
      </c>
      <c r="L4">
        <v>421.19627600000001</v>
      </c>
      <c r="M4">
        <v>88.991600000000005</v>
      </c>
      <c r="N4">
        <v>114.26231199999999</v>
      </c>
      <c r="O4">
        <v>119.621759</v>
      </c>
      <c r="P4">
        <v>134.75456299999999</v>
      </c>
      <c r="Q4">
        <v>16.569849000000001</v>
      </c>
      <c r="R4">
        <v>5.4120439999999999</v>
      </c>
      <c r="S4">
        <v>24.045142999999999</v>
      </c>
      <c r="T4">
        <v>0</v>
      </c>
      <c r="U4">
        <v>402.63862499999999</v>
      </c>
      <c r="V4">
        <v>13.44547</v>
      </c>
      <c r="W4">
        <v>34.709626</v>
      </c>
      <c r="X4">
        <v>142.69186400000001</v>
      </c>
      <c r="Y4">
        <v>0</v>
      </c>
      <c r="Z4">
        <v>6.2777770000000004</v>
      </c>
      <c r="AA4">
        <v>40.769838</v>
      </c>
      <c r="AB4">
        <v>38.218139000000001</v>
      </c>
      <c r="AC4">
        <v>28.112454</v>
      </c>
      <c r="AD4">
        <v>35.395150999999998</v>
      </c>
      <c r="AE4">
        <v>47.819980999999999</v>
      </c>
      <c r="AF4">
        <v>8.5838199999999993</v>
      </c>
      <c r="AG4">
        <v>37.397365999999998</v>
      </c>
      <c r="AH4">
        <v>147.939346</v>
      </c>
      <c r="AI4">
        <v>0</v>
      </c>
      <c r="AJ4">
        <v>0</v>
      </c>
      <c r="AK4">
        <v>49.713900000000002</v>
      </c>
      <c r="AL4">
        <v>83.176192</v>
      </c>
      <c r="AM4">
        <v>0</v>
      </c>
      <c r="AN4">
        <v>1.036249</v>
      </c>
      <c r="AO4">
        <v>25.594757999999999</v>
      </c>
      <c r="AP4">
        <v>12.886758</v>
      </c>
      <c r="AQ4">
        <v>43.876728</v>
      </c>
      <c r="AR4">
        <v>46.987564999999996</v>
      </c>
      <c r="AS4">
        <v>31.749572000000001</v>
      </c>
      <c r="AT4">
        <v>17.889226000000001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136.02000000000001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3106.2432080000012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18.853643999999999</v>
      </c>
      <c r="H5">
        <v>0</v>
      </c>
      <c r="I5">
        <v>0</v>
      </c>
      <c r="J5">
        <v>31.317305000000001</v>
      </c>
      <c r="K5">
        <v>664.32225200000005</v>
      </c>
      <c r="L5">
        <v>421.19627600000001</v>
      </c>
      <c r="M5">
        <v>88.991600000000005</v>
      </c>
      <c r="N5">
        <v>114.26231199999999</v>
      </c>
      <c r="O5">
        <v>119.621759</v>
      </c>
      <c r="P5">
        <v>134.75456299999999</v>
      </c>
      <c r="Q5">
        <v>16.569849000000001</v>
      </c>
      <c r="R5">
        <v>5.4120439999999999</v>
      </c>
      <c r="S5">
        <v>24.045142999999999</v>
      </c>
      <c r="T5">
        <v>0</v>
      </c>
      <c r="U5">
        <v>402.63862499999999</v>
      </c>
      <c r="V5">
        <v>13.44547</v>
      </c>
      <c r="W5">
        <v>33.258676000000001</v>
      </c>
      <c r="X5">
        <v>142.69186400000001</v>
      </c>
      <c r="Y5">
        <v>0</v>
      </c>
      <c r="Z5">
        <v>6.2777770000000004</v>
      </c>
      <c r="AA5">
        <v>40.769838</v>
      </c>
      <c r="AB5">
        <v>38.218139000000001</v>
      </c>
      <c r="AC5">
        <v>28.112454</v>
      </c>
      <c r="AD5">
        <v>35.395150999999998</v>
      </c>
      <c r="AE5">
        <v>47.819980999999999</v>
      </c>
      <c r="AF5">
        <v>8.5838199999999993</v>
      </c>
      <c r="AG5">
        <v>37.397365999999998</v>
      </c>
      <c r="AH5">
        <v>147.939346</v>
      </c>
      <c r="AI5">
        <v>0</v>
      </c>
      <c r="AJ5">
        <v>0</v>
      </c>
      <c r="AK5">
        <v>49.713900000000002</v>
      </c>
      <c r="AL5">
        <v>83.176192</v>
      </c>
      <c r="AM5">
        <v>0</v>
      </c>
      <c r="AN5">
        <v>1.036249</v>
      </c>
      <c r="AO5">
        <v>25.594757999999999</v>
      </c>
      <c r="AP5">
        <v>12.886758</v>
      </c>
      <c r="AQ5">
        <v>43.876728</v>
      </c>
      <c r="AR5">
        <v>23.493781999999999</v>
      </c>
      <c r="AS5">
        <v>31.749572000000001</v>
      </c>
      <c r="AT5">
        <v>17.382466000000001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77.38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2988.1856590000016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18.853643999999999</v>
      </c>
      <c r="H6">
        <v>0</v>
      </c>
      <c r="I6">
        <v>0</v>
      </c>
      <c r="J6">
        <v>23.094480999999998</v>
      </c>
      <c r="K6">
        <v>664.32225200000005</v>
      </c>
      <c r="L6">
        <v>421.19627600000001</v>
      </c>
      <c r="M6">
        <v>88.991600000000005</v>
      </c>
      <c r="N6">
        <v>114.26231199999999</v>
      </c>
      <c r="O6">
        <v>119.621759</v>
      </c>
      <c r="P6">
        <v>134.75456299999999</v>
      </c>
      <c r="Q6">
        <v>16.569849000000001</v>
      </c>
      <c r="R6">
        <v>8.6592699999999994</v>
      </c>
      <c r="S6">
        <v>24.045142999999999</v>
      </c>
      <c r="T6">
        <v>0</v>
      </c>
      <c r="U6">
        <v>402.63862499999999</v>
      </c>
      <c r="V6">
        <v>13.44547</v>
      </c>
      <c r="W6">
        <v>33.258676000000001</v>
      </c>
      <c r="X6">
        <v>142.69186400000001</v>
      </c>
      <c r="Y6">
        <v>0</v>
      </c>
      <c r="Z6">
        <v>6.2777770000000004</v>
      </c>
      <c r="AA6">
        <v>40.769838</v>
      </c>
      <c r="AB6">
        <v>38.218139000000001</v>
      </c>
      <c r="AC6">
        <v>28.112454</v>
      </c>
      <c r="AD6">
        <v>35.395150999999998</v>
      </c>
      <c r="AE6">
        <v>47.819980999999999</v>
      </c>
      <c r="AF6">
        <v>8.5838199999999993</v>
      </c>
      <c r="AG6">
        <v>37.397365999999998</v>
      </c>
      <c r="AH6">
        <v>147.939346</v>
      </c>
      <c r="AI6">
        <v>0</v>
      </c>
      <c r="AJ6">
        <v>0</v>
      </c>
      <c r="AK6">
        <v>49.713900000000002</v>
      </c>
      <c r="AL6">
        <v>83.176192</v>
      </c>
      <c r="AM6">
        <v>0</v>
      </c>
      <c r="AN6">
        <v>1.036249</v>
      </c>
      <c r="AO6">
        <v>25.594757999999999</v>
      </c>
      <c r="AP6">
        <v>12.886758</v>
      </c>
      <c r="AQ6">
        <v>43.876728</v>
      </c>
      <c r="AR6">
        <v>23.493781999999999</v>
      </c>
      <c r="AS6">
        <v>31.749572000000001</v>
      </c>
      <c r="AT6">
        <v>18.037026000000001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77.38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2983.8646210000015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18.853643999999999</v>
      </c>
      <c r="H7">
        <v>0</v>
      </c>
      <c r="I7">
        <v>0</v>
      </c>
      <c r="J7">
        <v>23.094480999999998</v>
      </c>
      <c r="K7">
        <v>664.32225200000005</v>
      </c>
      <c r="L7">
        <v>421.19627600000001</v>
      </c>
      <c r="M7">
        <v>88.991600000000005</v>
      </c>
      <c r="N7">
        <v>114.26231199999999</v>
      </c>
      <c r="O7">
        <v>119.621759</v>
      </c>
      <c r="P7">
        <v>134.75456299999999</v>
      </c>
      <c r="Q7">
        <v>16.569849000000001</v>
      </c>
      <c r="R7">
        <v>8.6592699999999994</v>
      </c>
      <c r="S7">
        <v>24.045142999999999</v>
      </c>
      <c r="T7">
        <v>0</v>
      </c>
      <c r="U7">
        <v>402.63862499999999</v>
      </c>
      <c r="V7">
        <v>13.44547</v>
      </c>
      <c r="W7">
        <v>33.258676000000001</v>
      </c>
      <c r="X7">
        <v>142.69186400000001</v>
      </c>
      <c r="Y7">
        <v>0</v>
      </c>
      <c r="Z7">
        <v>6.3075700000000001</v>
      </c>
      <c r="AA7">
        <v>34.616765000000001</v>
      </c>
      <c r="AB7">
        <v>38.218139000000001</v>
      </c>
      <c r="AC7">
        <v>28.112454</v>
      </c>
      <c r="AD7">
        <v>35.395150999999998</v>
      </c>
      <c r="AE7">
        <v>47.819980999999999</v>
      </c>
      <c r="AF7">
        <v>8.5838199999999993</v>
      </c>
      <c r="AG7">
        <v>37.397365999999998</v>
      </c>
      <c r="AH7">
        <v>147.939346</v>
      </c>
      <c r="AI7">
        <v>0</v>
      </c>
      <c r="AJ7">
        <v>0</v>
      </c>
      <c r="AK7">
        <v>49.713900000000002</v>
      </c>
      <c r="AL7">
        <v>83.176192</v>
      </c>
      <c r="AM7">
        <v>0</v>
      </c>
      <c r="AN7">
        <v>1.036249</v>
      </c>
      <c r="AO7">
        <v>25.594757999999999</v>
      </c>
      <c r="AP7">
        <v>12.886758</v>
      </c>
      <c r="AQ7">
        <v>43.876728</v>
      </c>
      <c r="AR7">
        <v>23.493781999999999</v>
      </c>
      <c r="AS7">
        <v>16.915755000000001</v>
      </c>
      <c r="AT7">
        <v>17.329601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77.38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2962.2000990000015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18.853643999999999</v>
      </c>
      <c r="H8">
        <v>0</v>
      </c>
      <c r="I8">
        <v>0</v>
      </c>
      <c r="J8">
        <v>23.094480999999998</v>
      </c>
      <c r="K8">
        <v>664.32225200000005</v>
      </c>
      <c r="L8">
        <v>421.19627600000001</v>
      </c>
      <c r="M8">
        <v>88.991600000000005</v>
      </c>
      <c r="N8">
        <v>114.26231199999999</v>
      </c>
      <c r="O8">
        <v>119.621759</v>
      </c>
      <c r="P8">
        <v>134.75456299999999</v>
      </c>
      <c r="Q8">
        <v>16.569849000000001</v>
      </c>
      <c r="R8">
        <v>10.824087</v>
      </c>
      <c r="S8">
        <v>24.045142999999999</v>
      </c>
      <c r="T8">
        <v>0</v>
      </c>
      <c r="U8">
        <v>402.63862499999999</v>
      </c>
      <c r="V8">
        <v>13.44547</v>
      </c>
      <c r="W8">
        <v>33.258676000000001</v>
      </c>
      <c r="X8">
        <v>142.69186400000001</v>
      </c>
      <c r="Y8">
        <v>0</v>
      </c>
      <c r="Z8">
        <v>6.3075700000000001</v>
      </c>
      <c r="AA8">
        <v>27.127928000000001</v>
      </c>
      <c r="AB8">
        <v>38.218139000000001</v>
      </c>
      <c r="AC8">
        <v>28.112454</v>
      </c>
      <c r="AD8">
        <v>35.395150999999998</v>
      </c>
      <c r="AE8">
        <v>47.819980999999999</v>
      </c>
      <c r="AF8">
        <v>8.5838199999999993</v>
      </c>
      <c r="AG8">
        <v>37.397365999999998</v>
      </c>
      <c r="AH8">
        <v>147.939346</v>
      </c>
      <c r="AI8">
        <v>0</v>
      </c>
      <c r="AJ8">
        <v>0</v>
      </c>
      <c r="AK8">
        <v>49.713900000000002</v>
      </c>
      <c r="AL8">
        <v>83.176192</v>
      </c>
      <c r="AM8">
        <v>0</v>
      </c>
      <c r="AN8">
        <v>1.036249</v>
      </c>
      <c r="AO8">
        <v>25.594757999999999</v>
      </c>
      <c r="AP8">
        <v>12.886758</v>
      </c>
      <c r="AQ8">
        <v>43.876728</v>
      </c>
      <c r="AR8">
        <v>23.493781999999999</v>
      </c>
      <c r="AS8">
        <v>14.963938000000001</v>
      </c>
      <c r="AT8">
        <v>16.882365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77.38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2954.4770260000009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0.64469600000000005</v>
      </c>
      <c r="H9">
        <v>0</v>
      </c>
      <c r="I9">
        <v>0</v>
      </c>
      <c r="J9">
        <v>0.75532200000000005</v>
      </c>
      <c r="K9">
        <v>664.32225200000005</v>
      </c>
      <c r="L9">
        <v>421.19627600000001</v>
      </c>
      <c r="M9">
        <v>88.991600000000005</v>
      </c>
      <c r="N9">
        <v>114.26231199999999</v>
      </c>
      <c r="O9">
        <v>119.621759</v>
      </c>
      <c r="P9">
        <v>134.75456299999999</v>
      </c>
      <c r="Q9">
        <v>16.569849000000001</v>
      </c>
      <c r="R9">
        <v>10.824087</v>
      </c>
      <c r="S9">
        <v>24.045142999999999</v>
      </c>
      <c r="T9">
        <v>0</v>
      </c>
      <c r="U9">
        <v>402.63862499999999</v>
      </c>
      <c r="V9">
        <v>13.44547</v>
      </c>
      <c r="W9">
        <v>34.419435999999997</v>
      </c>
      <c r="X9">
        <v>142.69186400000001</v>
      </c>
      <c r="Y9">
        <v>0</v>
      </c>
      <c r="Z9">
        <v>6.3075700000000001</v>
      </c>
      <c r="AA9">
        <v>27.127928000000001</v>
      </c>
      <c r="AB9">
        <v>38.218139000000001</v>
      </c>
      <c r="AC9">
        <v>28.112454</v>
      </c>
      <c r="AD9">
        <v>35.395150999999998</v>
      </c>
      <c r="AE9">
        <v>47.819980999999999</v>
      </c>
      <c r="AF9">
        <v>8.5838199999999993</v>
      </c>
      <c r="AG9">
        <v>37.397365999999998</v>
      </c>
      <c r="AH9">
        <v>147.939346</v>
      </c>
      <c r="AI9">
        <v>0</v>
      </c>
      <c r="AJ9">
        <v>0</v>
      </c>
      <c r="AK9">
        <v>49.713900000000002</v>
      </c>
      <c r="AL9">
        <v>83.176192</v>
      </c>
      <c r="AM9">
        <v>0</v>
      </c>
      <c r="AN9">
        <v>1.036249</v>
      </c>
      <c r="AO9">
        <v>25.594757999999999</v>
      </c>
      <c r="AP9">
        <v>12.886758</v>
      </c>
      <c r="AQ9">
        <v>43.876728</v>
      </c>
      <c r="AR9">
        <v>23.493781999999999</v>
      </c>
      <c r="AS9">
        <v>14.963938000000001</v>
      </c>
      <c r="AT9">
        <v>15.976896999999999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77.38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2914.1842110000011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664.32225200000005</v>
      </c>
      <c r="L10">
        <v>421.19627600000001</v>
      </c>
      <c r="M10">
        <v>88.991600000000005</v>
      </c>
      <c r="N10">
        <v>114.26231199999999</v>
      </c>
      <c r="O10">
        <v>119.621759</v>
      </c>
      <c r="P10">
        <v>134.75456299999999</v>
      </c>
      <c r="Q10">
        <v>16.569849000000001</v>
      </c>
      <c r="R10">
        <v>12.267299</v>
      </c>
      <c r="S10">
        <v>24.045142999999999</v>
      </c>
      <c r="T10">
        <v>0</v>
      </c>
      <c r="U10">
        <v>402.63862499999999</v>
      </c>
      <c r="V10">
        <v>13.44547</v>
      </c>
      <c r="W10">
        <v>34.419435999999997</v>
      </c>
      <c r="X10">
        <v>142.69186400000001</v>
      </c>
      <c r="Y10">
        <v>0</v>
      </c>
      <c r="Z10">
        <v>6.3075700000000001</v>
      </c>
      <c r="AA10">
        <v>27.127928000000001</v>
      </c>
      <c r="AB10">
        <v>38.218139000000001</v>
      </c>
      <c r="AC10">
        <v>28.112454</v>
      </c>
      <c r="AD10">
        <v>35.395150999999998</v>
      </c>
      <c r="AE10">
        <v>47.819980999999999</v>
      </c>
      <c r="AF10">
        <v>8.5838199999999993</v>
      </c>
      <c r="AG10">
        <v>37.397365999999998</v>
      </c>
      <c r="AH10">
        <v>147.939346</v>
      </c>
      <c r="AI10">
        <v>0</v>
      </c>
      <c r="AJ10">
        <v>0</v>
      </c>
      <c r="AK10">
        <v>49.713900000000002</v>
      </c>
      <c r="AL10">
        <v>83.176192</v>
      </c>
      <c r="AM10">
        <v>0</v>
      </c>
      <c r="AN10">
        <v>1.036249</v>
      </c>
      <c r="AO10">
        <v>25.594757999999999</v>
      </c>
      <c r="AP10">
        <v>12.886758</v>
      </c>
      <c r="AQ10">
        <v>43.876728</v>
      </c>
      <c r="AR10">
        <v>23.493781999999999</v>
      </c>
      <c r="AS10">
        <v>14.963938000000001</v>
      </c>
      <c r="AT10">
        <v>13.83858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77.38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2912.0890880000015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664.32225200000005</v>
      </c>
      <c r="L11">
        <v>421.19627600000001</v>
      </c>
      <c r="M11">
        <v>88.991600000000005</v>
      </c>
      <c r="N11">
        <v>114.26231199999999</v>
      </c>
      <c r="O11">
        <v>119.621759</v>
      </c>
      <c r="P11">
        <v>134.75456299999999</v>
      </c>
      <c r="Q11">
        <v>16.569849000000001</v>
      </c>
      <c r="R11">
        <v>12.988904</v>
      </c>
      <c r="S11">
        <v>24.045142999999999</v>
      </c>
      <c r="T11">
        <v>0</v>
      </c>
      <c r="U11">
        <v>402.63862499999999</v>
      </c>
      <c r="V11">
        <v>13.531463</v>
      </c>
      <c r="W11">
        <v>33.535324000000003</v>
      </c>
      <c r="X11">
        <v>142.69186400000001</v>
      </c>
      <c r="Y11">
        <v>0</v>
      </c>
      <c r="Z11">
        <v>6.3075700000000001</v>
      </c>
      <c r="AA11">
        <v>27.127928000000001</v>
      </c>
      <c r="AB11">
        <v>38.218139000000001</v>
      </c>
      <c r="AC11">
        <v>28.112454</v>
      </c>
      <c r="AD11">
        <v>35.395150999999998</v>
      </c>
      <c r="AE11">
        <v>47.819980999999999</v>
      </c>
      <c r="AF11">
        <v>8.5838199999999993</v>
      </c>
      <c r="AG11">
        <v>37.397365999999998</v>
      </c>
      <c r="AH11">
        <v>147.939346</v>
      </c>
      <c r="AI11">
        <v>0</v>
      </c>
      <c r="AJ11">
        <v>0</v>
      </c>
      <c r="AK11">
        <v>49.713900000000002</v>
      </c>
      <c r="AL11">
        <v>83.176192</v>
      </c>
      <c r="AM11">
        <v>0</v>
      </c>
      <c r="AN11">
        <v>1.036249</v>
      </c>
      <c r="AO11">
        <v>25.594757999999999</v>
      </c>
      <c r="AP11">
        <v>12.886758</v>
      </c>
      <c r="AQ11">
        <v>43.876728</v>
      </c>
      <c r="AR11">
        <v>23.493781999999999</v>
      </c>
      <c r="AS11">
        <v>14.963938000000001</v>
      </c>
      <c r="AT11">
        <v>14.851998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77.38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2913.0259920000017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664.32225200000005</v>
      </c>
      <c r="L12">
        <v>421.19627600000001</v>
      </c>
      <c r="M12">
        <v>88.991600000000005</v>
      </c>
      <c r="N12">
        <v>114.26231199999999</v>
      </c>
      <c r="O12">
        <v>119.621759</v>
      </c>
      <c r="P12">
        <v>134.75456299999999</v>
      </c>
      <c r="Q12">
        <v>16.569849000000001</v>
      </c>
      <c r="R12">
        <v>15.334123</v>
      </c>
      <c r="S12">
        <v>24.045142999999999</v>
      </c>
      <c r="T12">
        <v>0</v>
      </c>
      <c r="U12">
        <v>402.63862499999999</v>
      </c>
      <c r="V12">
        <v>13.531463</v>
      </c>
      <c r="W12">
        <v>33.535324000000003</v>
      </c>
      <c r="X12">
        <v>142.69186400000001</v>
      </c>
      <c r="Y12">
        <v>0</v>
      </c>
      <c r="Z12">
        <v>6.3075700000000001</v>
      </c>
      <c r="AA12">
        <v>27.127928000000001</v>
      </c>
      <c r="AB12">
        <v>38.218139000000001</v>
      </c>
      <c r="AC12">
        <v>28.112454</v>
      </c>
      <c r="AD12">
        <v>35.395150999999998</v>
      </c>
      <c r="AE12">
        <v>47.819980999999999</v>
      </c>
      <c r="AF12">
        <v>8.5838199999999993</v>
      </c>
      <c r="AG12">
        <v>37.397365999999998</v>
      </c>
      <c r="AH12">
        <v>147.939346</v>
      </c>
      <c r="AI12">
        <v>0</v>
      </c>
      <c r="AJ12">
        <v>0</v>
      </c>
      <c r="AK12">
        <v>49.713900000000002</v>
      </c>
      <c r="AL12">
        <v>83.176192</v>
      </c>
      <c r="AM12">
        <v>0</v>
      </c>
      <c r="AN12">
        <v>1.036249</v>
      </c>
      <c r="AO12">
        <v>25.594757999999999</v>
      </c>
      <c r="AP12">
        <v>12.886758</v>
      </c>
      <c r="AQ12">
        <v>43.876728</v>
      </c>
      <c r="AR12">
        <v>23.493781999999999</v>
      </c>
      <c r="AS12">
        <v>14.963938000000001</v>
      </c>
      <c r="AT12">
        <v>15.195824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77.38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2915.7150370000013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664.32225200000005</v>
      </c>
      <c r="L13">
        <v>421.19627600000001</v>
      </c>
      <c r="M13">
        <v>88.991600000000005</v>
      </c>
      <c r="N13">
        <v>114.26231199999999</v>
      </c>
      <c r="O13">
        <v>119.621759</v>
      </c>
      <c r="P13">
        <v>134.75456299999999</v>
      </c>
      <c r="Q13">
        <v>16.569849000000001</v>
      </c>
      <c r="R13">
        <v>16.236129999999999</v>
      </c>
      <c r="S13">
        <v>24.045142999999999</v>
      </c>
      <c r="T13">
        <v>0</v>
      </c>
      <c r="U13">
        <v>402.63862499999999</v>
      </c>
      <c r="V13">
        <v>13.531463</v>
      </c>
      <c r="W13">
        <v>33.535324000000003</v>
      </c>
      <c r="X13">
        <v>142.69186400000001</v>
      </c>
      <c r="Y13">
        <v>0</v>
      </c>
      <c r="Z13">
        <v>6.3075700000000001</v>
      </c>
      <c r="AA13">
        <v>27.127928000000001</v>
      </c>
      <c r="AB13">
        <v>38.218139000000001</v>
      </c>
      <c r="AC13">
        <v>28.112454</v>
      </c>
      <c r="AD13">
        <v>35.395150999999998</v>
      </c>
      <c r="AE13">
        <v>47.819980999999999</v>
      </c>
      <c r="AF13">
        <v>8.5838199999999993</v>
      </c>
      <c r="AG13">
        <v>37.397365999999998</v>
      </c>
      <c r="AH13">
        <v>147.939346</v>
      </c>
      <c r="AI13">
        <v>0</v>
      </c>
      <c r="AJ13">
        <v>0</v>
      </c>
      <c r="AK13">
        <v>49.713900000000002</v>
      </c>
      <c r="AL13">
        <v>83.176192</v>
      </c>
      <c r="AM13">
        <v>0</v>
      </c>
      <c r="AN13">
        <v>1.036249</v>
      </c>
      <c r="AO13">
        <v>25.594757999999999</v>
      </c>
      <c r="AP13">
        <v>12.886758</v>
      </c>
      <c r="AQ13">
        <v>36.563940000000002</v>
      </c>
      <c r="AR13">
        <v>23.493781999999999</v>
      </c>
      <c r="AS13">
        <v>14.963938000000001</v>
      </c>
      <c r="AT13">
        <v>16.782688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77.38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2910.8911200000011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664.32225200000005</v>
      </c>
      <c r="L14">
        <v>421.19627600000001</v>
      </c>
      <c r="M14">
        <v>88.991600000000005</v>
      </c>
      <c r="N14">
        <v>114.26231199999999</v>
      </c>
      <c r="O14">
        <v>119.621759</v>
      </c>
      <c r="P14">
        <v>134.75456299999999</v>
      </c>
      <c r="Q14">
        <v>16.569849000000001</v>
      </c>
      <c r="R14">
        <v>19.072406999999998</v>
      </c>
      <c r="S14">
        <v>24.045142999999999</v>
      </c>
      <c r="T14">
        <v>0</v>
      </c>
      <c r="U14">
        <v>402.63862499999999</v>
      </c>
      <c r="V14">
        <v>13.531463</v>
      </c>
      <c r="W14">
        <v>33.535324000000003</v>
      </c>
      <c r="X14">
        <v>142.69186400000001</v>
      </c>
      <c r="Y14">
        <v>0</v>
      </c>
      <c r="Z14">
        <v>6.3075700000000001</v>
      </c>
      <c r="AA14">
        <v>27.127928000000001</v>
      </c>
      <c r="AB14">
        <v>38.218139000000001</v>
      </c>
      <c r="AC14">
        <v>28.112454</v>
      </c>
      <c r="AD14">
        <v>35.395150999999998</v>
      </c>
      <c r="AE14">
        <v>47.819980999999999</v>
      </c>
      <c r="AF14">
        <v>8.5838199999999993</v>
      </c>
      <c r="AG14">
        <v>37.397365999999998</v>
      </c>
      <c r="AH14">
        <v>147.939346</v>
      </c>
      <c r="AI14">
        <v>0</v>
      </c>
      <c r="AJ14">
        <v>0</v>
      </c>
      <c r="AK14">
        <v>49.713900000000002</v>
      </c>
      <c r="AL14">
        <v>83.176192</v>
      </c>
      <c r="AM14">
        <v>0</v>
      </c>
      <c r="AN14">
        <v>1.036249</v>
      </c>
      <c r="AO14">
        <v>25.594757999999999</v>
      </c>
      <c r="AP14">
        <v>12.886758</v>
      </c>
      <c r="AQ14">
        <v>29.251152000000001</v>
      </c>
      <c r="AR14">
        <v>23.493781999999999</v>
      </c>
      <c r="AS14">
        <v>14.963938000000001</v>
      </c>
      <c r="AT14">
        <v>14.830106000000001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77.38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2904.4620270000009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664.32225200000005</v>
      </c>
      <c r="L15">
        <v>421.19627600000001</v>
      </c>
      <c r="M15">
        <v>88.991600000000005</v>
      </c>
      <c r="N15">
        <v>114.26231199999999</v>
      </c>
      <c r="O15">
        <v>119.621759</v>
      </c>
      <c r="P15">
        <v>134.75456299999999</v>
      </c>
      <c r="Q15">
        <v>16.569849000000001</v>
      </c>
      <c r="R15">
        <v>20.023109999999999</v>
      </c>
      <c r="S15">
        <v>24.045142999999999</v>
      </c>
      <c r="T15">
        <v>0</v>
      </c>
      <c r="U15">
        <v>402.63862499999999</v>
      </c>
      <c r="V15">
        <v>13.531463</v>
      </c>
      <c r="W15">
        <v>30.633424000000002</v>
      </c>
      <c r="X15">
        <v>142.69186400000001</v>
      </c>
      <c r="Y15">
        <v>0</v>
      </c>
      <c r="Z15">
        <v>6.3075700000000001</v>
      </c>
      <c r="AA15">
        <v>27.127928000000001</v>
      </c>
      <c r="AB15">
        <v>38.218139000000001</v>
      </c>
      <c r="AC15">
        <v>28.112454</v>
      </c>
      <c r="AD15">
        <v>35.395150999999998</v>
      </c>
      <c r="AE15">
        <v>47.819980999999999</v>
      </c>
      <c r="AF15">
        <v>8.5838199999999993</v>
      </c>
      <c r="AG15">
        <v>37.397365999999998</v>
      </c>
      <c r="AH15">
        <v>147.939346</v>
      </c>
      <c r="AI15">
        <v>0</v>
      </c>
      <c r="AJ15">
        <v>0</v>
      </c>
      <c r="AK15">
        <v>49.713900000000002</v>
      </c>
      <c r="AL15">
        <v>79.804185000000004</v>
      </c>
      <c r="AM15">
        <v>0</v>
      </c>
      <c r="AN15">
        <v>1.036249</v>
      </c>
      <c r="AO15">
        <v>25.594757999999999</v>
      </c>
      <c r="AP15">
        <v>11.771557</v>
      </c>
      <c r="AQ15">
        <v>29.251152000000001</v>
      </c>
      <c r="AR15">
        <v>23.493781999999999</v>
      </c>
      <c r="AS15">
        <v>14.963938000000001</v>
      </c>
      <c r="AT15">
        <v>15.506456999999999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77.38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2898.6999730000011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664.32225200000005</v>
      </c>
      <c r="L16">
        <v>421.19627600000001</v>
      </c>
      <c r="M16">
        <v>88.991600000000005</v>
      </c>
      <c r="N16">
        <v>114.26231199999999</v>
      </c>
      <c r="O16">
        <v>119.621759</v>
      </c>
      <c r="P16">
        <v>134.75456299999999</v>
      </c>
      <c r="Q16">
        <v>16.569849000000001</v>
      </c>
      <c r="R16">
        <v>20.023109999999999</v>
      </c>
      <c r="S16">
        <v>24.045142999999999</v>
      </c>
      <c r="T16">
        <v>0</v>
      </c>
      <c r="U16">
        <v>402.63862499999999</v>
      </c>
      <c r="V16">
        <v>13.531463</v>
      </c>
      <c r="W16">
        <v>30.633424000000002</v>
      </c>
      <c r="X16">
        <v>142.69186400000001</v>
      </c>
      <c r="Y16">
        <v>0</v>
      </c>
      <c r="Z16">
        <v>6.3075700000000001</v>
      </c>
      <c r="AA16">
        <v>27.127928000000001</v>
      </c>
      <c r="AB16">
        <v>38.218139000000001</v>
      </c>
      <c r="AC16">
        <v>28.112454</v>
      </c>
      <c r="AD16">
        <v>35.395150999999998</v>
      </c>
      <c r="AE16">
        <v>47.819980999999999</v>
      </c>
      <c r="AF16">
        <v>8.5838199999999993</v>
      </c>
      <c r="AG16">
        <v>37.397365999999998</v>
      </c>
      <c r="AH16">
        <v>147.939346</v>
      </c>
      <c r="AI16">
        <v>0</v>
      </c>
      <c r="AJ16">
        <v>0</v>
      </c>
      <c r="AK16">
        <v>49.713900000000002</v>
      </c>
      <c r="AL16">
        <v>79.804185000000004</v>
      </c>
      <c r="AM16">
        <v>0</v>
      </c>
      <c r="AN16">
        <v>1.036249</v>
      </c>
      <c r="AO16">
        <v>25.594757999999999</v>
      </c>
      <c r="AP16">
        <v>11.771557</v>
      </c>
      <c r="AQ16">
        <v>29.251152000000001</v>
      </c>
      <c r="AR16">
        <v>23.493781999999999</v>
      </c>
      <c r="AS16">
        <v>14.963938000000001</v>
      </c>
      <c r="AT16">
        <v>13.982244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77.38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2897.175760000001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664.32225200000005</v>
      </c>
      <c r="L17">
        <v>421.19627600000001</v>
      </c>
      <c r="M17">
        <v>88.991600000000005</v>
      </c>
      <c r="N17">
        <v>114.26231199999999</v>
      </c>
      <c r="O17">
        <v>119.621759</v>
      </c>
      <c r="P17">
        <v>134.75456299999999</v>
      </c>
      <c r="Q17">
        <v>16.569849000000001</v>
      </c>
      <c r="R17">
        <v>20.023109999999999</v>
      </c>
      <c r="S17">
        <v>24.045142999999999</v>
      </c>
      <c r="T17">
        <v>0</v>
      </c>
      <c r="U17">
        <v>402.63862499999999</v>
      </c>
      <c r="V17">
        <v>13.531463</v>
      </c>
      <c r="W17">
        <v>30.633424000000002</v>
      </c>
      <c r="X17">
        <v>142.69186400000001</v>
      </c>
      <c r="Y17">
        <v>0</v>
      </c>
      <c r="Z17">
        <v>6.3075700000000001</v>
      </c>
      <c r="AA17">
        <v>27.127928000000001</v>
      </c>
      <c r="AB17">
        <v>38.218139000000001</v>
      </c>
      <c r="AC17">
        <v>28.112454</v>
      </c>
      <c r="AD17">
        <v>35.395150999999998</v>
      </c>
      <c r="AE17">
        <v>47.819980999999999</v>
      </c>
      <c r="AF17">
        <v>8.5838199999999993</v>
      </c>
      <c r="AG17">
        <v>37.397365999999998</v>
      </c>
      <c r="AH17">
        <v>147.939346</v>
      </c>
      <c r="AI17">
        <v>0</v>
      </c>
      <c r="AJ17">
        <v>0</v>
      </c>
      <c r="AK17">
        <v>49.713900000000002</v>
      </c>
      <c r="AL17">
        <v>79.804185000000004</v>
      </c>
      <c r="AM17">
        <v>0</v>
      </c>
      <c r="AN17">
        <v>1.036249</v>
      </c>
      <c r="AO17">
        <v>25.594757999999999</v>
      </c>
      <c r="AP17">
        <v>11.771557</v>
      </c>
      <c r="AQ17">
        <v>29.251152000000001</v>
      </c>
      <c r="AR17">
        <v>23.493781999999999</v>
      </c>
      <c r="AS17">
        <v>14.963938000000001</v>
      </c>
      <c r="AT17">
        <v>14.381356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77.38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2897.5748720000011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664.32225200000005</v>
      </c>
      <c r="L18">
        <v>421.19627600000001</v>
      </c>
      <c r="M18">
        <v>88.991600000000005</v>
      </c>
      <c r="N18">
        <v>114.26231199999999</v>
      </c>
      <c r="O18">
        <v>119.621759</v>
      </c>
      <c r="P18">
        <v>134.75456299999999</v>
      </c>
      <c r="Q18">
        <v>16.569849000000001</v>
      </c>
      <c r="R18">
        <v>20.023109999999999</v>
      </c>
      <c r="S18">
        <v>24.045142999999999</v>
      </c>
      <c r="T18">
        <v>0</v>
      </c>
      <c r="U18">
        <v>402.63862499999999</v>
      </c>
      <c r="V18">
        <v>13.531463</v>
      </c>
      <c r="W18">
        <v>30.633424000000002</v>
      </c>
      <c r="X18">
        <v>142.69186400000001</v>
      </c>
      <c r="Y18">
        <v>0</v>
      </c>
      <c r="Z18">
        <v>6.3075700000000001</v>
      </c>
      <c r="AA18">
        <v>27.127928000000001</v>
      </c>
      <c r="AB18">
        <v>38.218139000000001</v>
      </c>
      <c r="AC18">
        <v>28.112454</v>
      </c>
      <c r="AD18">
        <v>35.395150999999998</v>
      </c>
      <c r="AE18">
        <v>47.819980999999999</v>
      </c>
      <c r="AF18">
        <v>8.5838199999999993</v>
      </c>
      <c r="AG18">
        <v>37.397365999999998</v>
      </c>
      <c r="AH18">
        <v>147.939346</v>
      </c>
      <c r="AI18">
        <v>0</v>
      </c>
      <c r="AJ18">
        <v>0</v>
      </c>
      <c r="AK18">
        <v>49.713900000000002</v>
      </c>
      <c r="AL18">
        <v>79.804185000000004</v>
      </c>
      <c r="AM18">
        <v>0</v>
      </c>
      <c r="AN18">
        <v>1.036249</v>
      </c>
      <c r="AO18">
        <v>25.594757999999999</v>
      </c>
      <c r="AP18">
        <v>11.771557</v>
      </c>
      <c r="AQ18">
        <v>29.251152000000001</v>
      </c>
      <c r="AR18">
        <v>23.493781999999999</v>
      </c>
      <c r="AS18">
        <v>14.963938000000001</v>
      </c>
      <c r="AT18">
        <v>16.367837000000002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77.38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2899.561353000001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664.32225200000005</v>
      </c>
      <c r="L19">
        <v>421.19627600000001</v>
      </c>
      <c r="M19">
        <v>88.991600000000005</v>
      </c>
      <c r="N19">
        <v>114.26231199999999</v>
      </c>
      <c r="O19">
        <v>119.621759</v>
      </c>
      <c r="P19">
        <v>134.75456299999999</v>
      </c>
      <c r="Q19">
        <v>16.569849000000001</v>
      </c>
      <c r="R19">
        <v>20.023109999999999</v>
      </c>
      <c r="S19">
        <v>24.045142999999999</v>
      </c>
      <c r="T19">
        <v>0</v>
      </c>
      <c r="U19">
        <v>402.63862499999999</v>
      </c>
      <c r="V19">
        <v>13.531463</v>
      </c>
      <c r="W19">
        <v>31.794184000000001</v>
      </c>
      <c r="X19">
        <v>142.69186400000001</v>
      </c>
      <c r="Y19">
        <v>0</v>
      </c>
      <c r="Z19">
        <v>6.3075700000000001</v>
      </c>
      <c r="AA19">
        <v>27.127928000000001</v>
      </c>
      <c r="AB19">
        <v>38.218139000000001</v>
      </c>
      <c r="AC19">
        <v>28.112454</v>
      </c>
      <c r="AD19">
        <v>35.395150999999998</v>
      </c>
      <c r="AE19">
        <v>47.819980999999999</v>
      </c>
      <c r="AF19">
        <v>8.5838199999999993</v>
      </c>
      <c r="AG19">
        <v>37.397365999999998</v>
      </c>
      <c r="AH19">
        <v>147.939346</v>
      </c>
      <c r="AI19">
        <v>0</v>
      </c>
      <c r="AJ19">
        <v>0</v>
      </c>
      <c r="AK19">
        <v>49.713900000000002</v>
      </c>
      <c r="AL19">
        <v>79.804185000000004</v>
      </c>
      <c r="AM19">
        <v>0</v>
      </c>
      <c r="AN19">
        <v>1.036249</v>
      </c>
      <c r="AO19">
        <v>25.594757999999999</v>
      </c>
      <c r="AP19">
        <v>11.771557</v>
      </c>
      <c r="AQ19">
        <v>16.453773000000002</v>
      </c>
      <c r="AR19">
        <v>46.987564999999996</v>
      </c>
      <c r="AS19">
        <v>14.963938000000001</v>
      </c>
      <c r="AT19">
        <v>17.623365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77.38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2912.6740450000011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664.32225200000005</v>
      </c>
      <c r="L20">
        <v>421.19627600000001</v>
      </c>
      <c r="M20">
        <v>88.991600000000005</v>
      </c>
      <c r="N20">
        <v>114.26231199999999</v>
      </c>
      <c r="O20">
        <v>119.621759</v>
      </c>
      <c r="P20">
        <v>134.75456299999999</v>
      </c>
      <c r="Q20">
        <v>16.569849000000001</v>
      </c>
      <c r="R20">
        <v>20.023109999999999</v>
      </c>
      <c r="S20">
        <v>24.045142999999999</v>
      </c>
      <c r="T20">
        <v>0</v>
      </c>
      <c r="U20">
        <v>402.63862499999999</v>
      </c>
      <c r="V20">
        <v>13.531463</v>
      </c>
      <c r="W20">
        <v>31.794184000000001</v>
      </c>
      <c r="X20">
        <v>142.69186400000001</v>
      </c>
      <c r="Y20">
        <v>0</v>
      </c>
      <c r="Z20">
        <v>6.3075700000000001</v>
      </c>
      <c r="AA20">
        <v>27.127928000000001</v>
      </c>
      <c r="AB20">
        <v>38.218139000000001</v>
      </c>
      <c r="AC20">
        <v>28.112454</v>
      </c>
      <c r="AD20">
        <v>35.395150999999998</v>
      </c>
      <c r="AE20">
        <v>47.819980999999999</v>
      </c>
      <c r="AF20">
        <v>8.5838199999999993</v>
      </c>
      <c r="AG20">
        <v>37.397365999999998</v>
      </c>
      <c r="AH20">
        <v>147.939346</v>
      </c>
      <c r="AI20">
        <v>0</v>
      </c>
      <c r="AJ20">
        <v>0</v>
      </c>
      <c r="AK20">
        <v>49.713900000000002</v>
      </c>
      <c r="AL20">
        <v>79.804185000000004</v>
      </c>
      <c r="AM20">
        <v>0</v>
      </c>
      <c r="AN20">
        <v>1.036249</v>
      </c>
      <c r="AO20">
        <v>25.594757999999999</v>
      </c>
      <c r="AP20">
        <v>11.771557</v>
      </c>
      <c r="AQ20">
        <v>14.625576000000001</v>
      </c>
      <c r="AR20">
        <v>46.987564999999996</v>
      </c>
      <c r="AS20">
        <v>14.963938000000001</v>
      </c>
      <c r="AT20">
        <v>18.75676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77.38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2911.9792430000011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664.32225200000005</v>
      </c>
      <c r="L21">
        <v>421.19627600000001</v>
      </c>
      <c r="M21">
        <v>88.991600000000005</v>
      </c>
      <c r="N21">
        <v>114.26231199999999</v>
      </c>
      <c r="O21">
        <v>119.621759</v>
      </c>
      <c r="P21">
        <v>134.75456299999999</v>
      </c>
      <c r="Q21">
        <v>16.569849000000001</v>
      </c>
      <c r="R21">
        <v>20.145956999999999</v>
      </c>
      <c r="S21">
        <v>25.490044000000001</v>
      </c>
      <c r="T21">
        <v>0</v>
      </c>
      <c r="U21">
        <v>402.63862499999999</v>
      </c>
      <c r="V21">
        <v>13.531463</v>
      </c>
      <c r="W21">
        <v>33.54419</v>
      </c>
      <c r="X21">
        <v>142.69186400000001</v>
      </c>
      <c r="Y21">
        <v>0</v>
      </c>
      <c r="Z21">
        <v>6.3075700000000001</v>
      </c>
      <c r="AA21">
        <v>27.127928000000001</v>
      </c>
      <c r="AB21">
        <v>38.218139000000001</v>
      </c>
      <c r="AC21">
        <v>28.112454</v>
      </c>
      <c r="AD21">
        <v>35.395150999999998</v>
      </c>
      <c r="AE21">
        <v>47.819980999999999</v>
      </c>
      <c r="AF21">
        <v>8.5838199999999993</v>
      </c>
      <c r="AG21">
        <v>37.397365999999998</v>
      </c>
      <c r="AH21">
        <v>147.939346</v>
      </c>
      <c r="AI21">
        <v>0</v>
      </c>
      <c r="AJ21">
        <v>0</v>
      </c>
      <c r="AK21">
        <v>49.713900000000002</v>
      </c>
      <c r="AL21">
        <v>79.804185000000004</v>
      </c>
      <c r="AM21">
        <v>0</v>
      </c>
      <c r="AN21">
        <v>1.036249</v>
      </c>
      <c r="AO21">
        <v>25.594757999999999</v>
      </c>
      <c r="AP21">
        <v>11.771557</v>
      </c>
      <c r="AQ21">
        <v>14.625576000000001</v>
      </c>
      <c r="AR21">
        <v>23.493781999999999</v>
      </c>
      <c r="AS21">
        <v>14.963938000000001</v>
      </c>
      <c r="AT21">
        <v>19.346045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77.38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2892.3924990000005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664.32225200000005</v>
      </c>
      <c r="L22">
        <v>421.19627600000001</v>
      </c>
      <c r="M22">
        <v>88.991600000000005</v>
      </c>
      <c r="N22">
        <v>114.26231199999999</v>
      </c>
      <c r="O22">
        <v>119.621759</v>
      </c>
      <c r="P22">
        <v>134.75456299999999</v>
      </c>
      <c r="Q22">
        <v>16.569849000000001</v>
      </c>
      <c r="R22">
        <v>20.145956999999999</v>
      </c>
      <c r="S22">
        <v>25.527144</v>
      </c>
      <c r="T22">
        <v>0</v>
      </c>
      <c r="U22">
        <v>402.63862499999999</v>
      </c>
      <c r="V22">
        <v>13.531463</v>
      </c>
      <c r="W22">
        <v>33.545963999999998</v>
      </c>
      <c r="X22">
        <v>142.69186400000001</v>
      </c>
      <c r="Y22">
        <v>0</v>
      </c>
      <c r="Z22">
        <v>6.3075700000000001</v>
      </c>
      <c r="AA22">
        <v>27.127928000000001</v>
      </c>
      <c r="AB22">
        <v>38.218139000000001</v>
      </c>
      <c r="AC22">
        <v>28.112454</v>
      </c>
      <c r="AD22">
        <v>35.395150999999998</v>
      </c>
      <c r="AE22">
        <v>47.819980999999999</v>
      </c>
      <c r="AF22">
        <v>8.5838199999999993</v>
      </c>
      <c r="AG22">
        <v>37.397365999999998</v>
      </c>
      <c r="AH22">
        <v>147.939346</v>
      </c>
      <c r="AI22">
        <v>0</v>
      </c>
      <c r="AJ22">
        <v>0</v>
      </c>
      <c r="AK22">
        <v>49.713900000000002</v>
      </c>
      <c r="AL22">
        <v>79.804185000000004</v>
      </c>
      <c r="AM22">
        <v>0</v>
      </c>
      <c r="AN22">
        <v>1.036249</v>
      </c>
      <c r="AO22">
        <v>25.594757999999999</v>
      </c>
      <c r="AP22">
        <v>11.771557</v>
      </c>
      <c r="AQ22">
        <v>14.625576000000001</v>
      </c>
      <c r="AR22">
        <v>23.493781999999999</v>
      </c>
      <c r="AS22">
        <v>14.963938000000001</v>
      </c>
      <c r="AT22">
        <v>19.346045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77.38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2892.4313730000008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664.32225200000005</v>
      </c>
      <c r="L23">
        <v>421.19627600000001</v>
      </c>
      <c r="M23">
        <v>88.991600000000005</v>
      </c>
      <c r="N23">
        <v>114.26231199999999</v>
      </c>
      <c r="O23">
        <v>119.621759</v>
      </c>
      <c r="P23">
        <v>134.75456299999999</v>
      </c>
      <c r="Q23">
        <v>16.569849000000001</v>
      </c>
      <c r="R23">
        <v>20.145956999999999</v>
      </c>
      <c r="S23">
        <v>25.527144</v>
      </c>
      <c r="T23">
        <v>0</v>
      </c>
      <c r="U23">
        <v>402.63862499999999</v>
      </c>
      <c r="V23">
        <v>13.531463</v>
      </c>
      <c r="W23">
        <v>33.545963999999998</v>
      </c>
      <c r="X23">
        <v>142.69186400000001</v>
      </c>
      <c r="Y23">
        <v>0</v>
      </c>
      <c r="Z23">
        <v>6.3075700000000001</v>
      </c>
      <c r="AA23">
        <v>27.127928000000001</v>
      </c>
      <c r="AB23">
        <v>38.218139000000001</v>
      </c>
      <c r="AC23">
        <v>28.112454</v>
      </c>
      <c r="AD23">
        <v>35.395150999999998</v>
      </c>
      <c r="AE23">
        <v>47.819980999999999</v>
      </c>
      <c r="AF23">
        <v>8.5838199999999993</v>
      </c>
      <c r="AG23">
        <v>37.397365999999998</v>
      </c>
      <c r="AH23">
        <v>147.939346</v>
      </c>
      <c r="AI23">
        <v>0</v>
      </c>
      <c r="AJ23">
        <v>0</v>
      </c>
      <c r="AK23">
        <v>49.713900000000002</v>
      </c>
      <c r="AL23">
        <v>79.804185000000004</v>
      </c>
      <c r="AM23">
        <v>0</v>
      </c>
      <c r="AN23">
        <v>1.036249</v>
      </c>
      <c r="AO23">
        <v>25.594757999999999</v>
      </c>
      <c r="AP23">
        <v>11.771557</v>
      </c>
      <c r="AQ23">
        <v>14.625576000000001</v>
      </c>
      <c r="AR23">
        <v>23.493781999999999</v>
      </c>
      <c r="AS23">
        <v>14.963938000000001</v>
      </c>
      <c r="AT23">
        <v>19.346045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77.38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2892.4313730000008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664.32225200000005</v>
      </c>
      <c r="L24">
        <v>421.19627600000001</v>
      </c>
      <c r="M24">
        <v>88.991600000000005</v>
      </c>
      <c r="N24">
        <v>114.26231199999999</v>
      </c>
      <c r="O24">
        <v>119.621759</v>
      </c>
      <c r="P24">
        <v>134.75456299999999</v>
      </c>
      <c r="Q24">
        <v>16.569849000000001</v>
      </c>
      <c r="R24">
        <v>20.145956999999999</v>
      </c>
      <c r="S24">
        <v>25.527144</v>
      </c>
      <c r="T24">
        <v>0</v>
      </c>
      <c r="U24">
        <v>402.63862499999999</v>
      </c>
      <c r="V24">
        <v>13.531463</v>
      </c>
      <c r="W24">
        <v>33.545963999999998</v>
      </c>
      <c r="X24">
        <v>142.69186400000001</v>
      </c>
      <c r="Y24">
        <v>0</v>
      </c>
      <c r="Z24">
        <v>6.3075700000000001</v>
      </c>
      <c r="AA24">
        <v>27.127928000000001</v>
      </c>
      <c r="AB24">
        <v>38.218139000000001</v>
      </c>
      <c r="AC24">
        <v>28.112454</v>
      </c>
      <c r="AD24">
        <v>35.395150999999998</v>
      </c>
      <c r="AE24">
        <v>47.819980999999999</v>
      </c>
      <c r="AF24">
        <v>8.5838199999999993</v>
      </c>
      <c r="AG24">
        <v>37.397365999999998</v>
      </c>
      <c r="AH24">
        <v>147.939346</v>
      </c>
      <c r="AI24">
        <v>0</v>
      </c>
      <c r="AJ24">
        <v>0</v>
      </c>
      <c r="AK24">
        <v>49.713900000000002</v>
      </c>
      <c r="AL24">
        <v>79.804185000000004</v>
      </c>
      <c r="AM24">
        <v>0</v>
      </c>
      <c r="AN24">
        <v>1.036249</v>
      </c>
      <c r="AO24">
        <v>25.594757999999999</v>
      </c>
      <c r="AP24">
        <v>11.771557</v>
      </c>
      <c r="AQ24">
        <v>14.625576000000001</v>
      </c>
      <c r="AR24">
        <v>23.493781999999999</v>
      </c>
      <c r="AS24">
        <v>14.963938000000001</v>
      </c>
      <c r="AT24">
        <v>19.346045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77.38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2892.4313730000008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664.32225200000005</v>
      </c>
      <c r="L25">
        <v>421.19627600000001</v>
      </c>
      <c r="M25">
        <v>88.991600000000005</v>
      </c>
      <c r="N25">
        <v>114.26231199999999</v>
      </c>
      <c r="O25">
        <v>119.621759</v>
      </c>
      <c r="P25">
        <v>134.75456299999999</v>
      </c>
      <c r="Q25">
        <v>16.569849000000001</v>
      </c>
      <c r="R25">
        <v>20.145956999999999</v>
      </c>
      <c r="S25">
        <v>25.527144</v>
      </c>
      <c r="T25">
        <v>0</v>
      </c>
      <c r="U25">
        <v>402.63862499999999</v>
      </c>
      <c r="V25">
        <v>13.531463</v>
      </c>
      <c r="W25">
        <v>33.545963999999998</v>
      </c>
      <c r="X25">
        <v>142.69186400000001</v>
      </c>
      <c r="Y25">
        <v>0</v>
      </c>
      <c r="Z25">
        <v>6.3075700000000001</v>
      </c>
      <c r="AA25">
        <v>27.127928000000001</v>
      </c>
      <c r="AB25">
        <v>38.218139000000001</v>
      </c>
      <c r="AC25">
        <v>28.112454</v>
      </c>
      <c r="AD25">
        <v>35.395150999999998</v>
      </c>
      <c r="AE25">
        <v>47.819980999999999</v>
      </c>
      <c r="AF25">
        <v>8.5838199999999993</v>
      </c>
      <c r="AG25">
        <v>37.397365999999998</v>
      </c>
      <c r="AH25">
        <v>147.939346</v>
      </c>
      <c r="AI25">
        <v>0</v>
      </c>
      <c r="AJ25">
        <v>0</v>
      </c>
      <c r="AK25">
        <v>49.713900000000002</v>
      </c>
      <c r="AL25">
        <v>79.804185000000004</v>
      </c>
      <c r="AM25">
        <v>0</v>
      </c>
      <c r="AN25">
        <v>1.036249</v>
      </c>
      <c r="AO25">
        <v>25.594757999999999</v>
      </c>
      <c r="AP25">
        <v>11.771557</v>
      </c>
      <c r="AQ25">
        <v>14.625576000000001</v>
      </c>
      <c r="AR25">
        <v>23.493781999999999</v>
      </c>
      <c r="AS25">
        <v>14.963938000000001</v>
      </c>
      <c r="AT25">
        <v>19.346045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77.38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2892.4313730000008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664.32225200000005</v>
      </c>
      <c r="L26">
        <v>421.19627600000001</v>
      </c>
      <c r="M26">
        <v>88.991600000000005</v>
      </c>
      <c r="N26">
        <v>114.26231199999999</v>
      </c>
      <c r="O26">
        <v>119.621759</v>
      </c>
      <c r="P26">
        <v>134.75456299999999</v>
      </c>
      <c r="Q26">
        <v>16.569849000000001</v>
      </c>
      <c r="R26">
        <v>20.145956999999999</v>
      </c>
      <c r="S26">
        <v>25.527144</v>
      </c>
      <c r="T26">
        <v>0</v>
      </c>
      <c r="U26">
        <v>402.63862499999999</v>
      </c>
      <c r="V26">
        <v>13.531463</v>
      </c>
      <c r="W26">
        <v>33.545963999999998</v>
      </c>
      <c r="X26">
        <v>142.69186400000001</v>
      </c>
      <c r="Y26">
        <v>0</v>
      </c>
      <c r="Z26">
        <v>6.3075700000000001</v>
      </c>
      <c r="AA26">
        <v>27.127928000000001</v>
      </c>
      <c r="AB26">
        <v>38.218139000000001</v>
      </c>
      <c r="AC26">
        <v>28.112454</v>
      </c>
      <c r="AD26">
        <v>35.395150999999998</v>
      </c>
      <c r="AE26">
        <v>47.819980999999999</v>
      </c>
      <c r="AF26">
        <v>8.5838199999999993</v>
      </c>
      <c r="AG26">
        <v>37.397365999999998</v>
      </c>
      <c r="AH26">
        <v>147.939346</v>
      </c>
      <c r="AI26">
        <v>0</v>
      </c>
      <c r="AJ26">
        <v>0</v>
      </c>
      <c r="AK26">
        <v>49.713900000000002</v>
      </c>
      <c r="AL26">
        <v>79.804185000000004</v>
      </c>
      <c r="AM26">
        <v>0</v>
      </c>
      <c r="AN26">
        <v>1.036249</v>
      </c>
      <c r="AO26">
        <v>25.594757999999999</v>
      </c>
      <c r="AP26">
        <v>11.771557</v>
      </c>
      <c r="AQ26">
        <v>14.625576000000001</v>
      </c>
      <c r="AR26">
        <v>23.493781999999999</v>
      </c>
      <c r="AS26">
        <v>14.963938000000001</v>
      </c>
      <c r="AT26">
        <v>19.346045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77.38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2892.4313730000008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664.32225200000005</v>
      </c>
      <c r="L27">
        <v>421.19627600000001</v>
      </c>
      <c r="M27">
        <v>88.991600000000005</v>
      </c>
      <c r="N27">
        <v>114.26231199999999</v>
      </c>
      <c r="O27">
        <v>119.621759</v>
      </c>
      <c r="P27">
        <v>134.75456299999999</v>
      </c>
      <c r="Q27">
        <v>16.569849000000001</v>
      </c>
      <c r="R27">
        <v>20.145956999999999</v>
      </c>
      <c r="S27">
        <v>25.527144</v>
      </c>
      <c r="T27">
        <v>0</v>
      </c>
      <c r="U27">
        <v>402.63862499999999</v>
      </c>
      <c r="V27">
        <v>13.531463</v>
      </c>
      <c r="W27">
        <v>31.804824</v>
      </c>
      <c r="X27">
        <v>142.69186400000001</v>
      </c>
      <c r="Y27">
        <v>0</v>
      </c>
      <c r="Z27">
        <v>6.3075700000000001</v>
      </c>
      <c r="AA27">
        <v>27.127928000000001</v>
      </c>
      <c r="AB27">
        <v>38.218139000000001</v>
      </c>
      <c r="AC27">
        <v>18.722749</v>
      </c>
      <c r="AD27">
        <v>35.395150999999998</v>
      </c>
      <c r="AE27">
        <v>47.819980999999999</v>
      </c>
      <c r="AF27">
        <v>8.5838199999999993</v>
      </c>
      <c r="AG27">
        <v>37.397365999999998</v>
      </c>
      <c r="AH27">
        <v>147.939346</v>
      </c>
      <c r="AI27">
        <v>0</v>
      </c>
      <c r="AJ27">
        <v>0</v>
      </c>
      <c r="AK27">
        <v>49.713900000000002</v>
      </c>
      <c r="AL27">
        <v>79.804185000000004</v>
      </c>
      <c r="AM27">
        <v>0</v>
      </c>
      <c r="AN27">
        <v>1.036249</v>
      </c>
      <c r="AO27">
        <v>25.594757999999999</v>
      </c>
      <c r="AP27">
        <v>11.771557</v>
      </c>
      <c r="AQ27">
        <v>14.625576000000001</v>
      </c>
      <c r="AR27">
        <v>23.493781999999999</v>
      </c>
      <c r="AS27">
        <v>14.963938000000001</v>
      </c>
      <c r="AT27">
        <v>19.195118000000001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77.38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2881.149601000001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664.32225200000005</v>
      </c>
      <c r="L28">
        <v>421.19627600000001</v>
      </c>
      <c r="M28">
        <v>88.991600000000005</v>
      </c>
      <c r="N28">
        <v>114.26231199999999</v>
      </c>
      <c r="O28">
        <v>119.621759</v>
      </c>
      <c r="P28">
        <v>134.75456299999999</v>
      </c>
      <c r="Q28">
        <v>16.569849000000001</v>
      </c>
      <c r="R28">
        <v>20.145956999999999</v>
      </c>
      <c r="S28">
        <v>25.527144</v>
      </c>
      <c r="T28">
        <v>0</v>
      </c>
      <c r="U28">
        <v>402.63862499999999</v>
      </c>
      <c r="V28">
        <v>13.531463</v>
      </c>
      <c r="W28">
        <v>31.804824</v>
      </c>
      <c r="X28">
        <v>142.69186400000001</v>
      </c>
      <c r="Y28">
        <v>0</v>
      </c>
      <c r="Z28">
        <v>6.3075700000000001</v>
      </c>
      <c r="AA28">
        <v>27.127928000000001</v>
      </c>
      <c r="AB28">
        <v>38.218139000000001</v>
      </c>
      <c r="AC28">
        <v>18.722749</v>
      </c>
      <c r="AD28">
        <v>35.395150999999998</v>
      </c>
      <c r="AE28">
        <v>47.819980999999999</v>
      </c>
      <c r="AF28">
        <v>8.5838199999999993</v>
      </c>
      <c r="AG28">
        <v>37.397365999999998</v>
      </c>
      <c r="AH28">
        <v>147.939346</v>
      </c>
      <c r="AI28">
        <v>0</v>
      </c>
      <c r="AJ28">
        <v>0</v>
      </c>
      <c r="AK28">
        <v>49.713900000000002</v>
      </c>
      <c r="AL28">
        <v>79.804185000000004</v>
      </c>
      <c r="AM28">
        <v>0</v>
      </c>
      <c r="AN28">
        <v>1.036249</v>
      </c>
      <c r="AO28">
        <v>25.594757999999999</v>
      </c>
      <c r="AP28">
        <v>11.771557</v>
      </c>
      <c r="AQ28">
        <v>14.625576000000001</v>
      </c>
      <c r="AR28">
        <v>23.493781999999999</v>
      </c>
      <c r="AS28">
        <v>16.915755000000001</v>
      </c>
      <c r="AT28">
        <v>19.346045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77.38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2883.2523450000008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664.32225200000005</v>
      </c>
      <c r="L29">
        <v>421.19627600000001</v>
      </c>
      <c r="M29">
        <v>88.991600000000005</v>
      </c>
      <c r="N29">
        <v>114.26231199999999</v>
      </c>
      <c r="O29">
        <v>119.621759</v>
      </c>
      <c r="P29">
        <v>134.75456299999999</v>
      </c>
      <c r="Q29">
        <v>16.569849000000001</v>
      </c>
      <c r="R29">
        <v>20.145956999999999</v>
      </c>
      <c r="S29">
        <v>25.527144</v>
      </c>
      <c r="T29">
        <v>0</v>
      </c>
      <c r="U29">
        <v>402.63862499999999</v>
      </c>
      <c r="V29">
        <v>13.531463</v>
      </c>
      <c r="W29">
        <v>35.287103999999999</v>
      </c>
      <c r="X29">
        <v>142.69186400000001</v>
      </c>
      <c r="Y29">
        <v>0</v>
      </c>
      <c r="Z29">
        <v>6.3075700000000001</v>
      </c>
      <c r="AA29">
        <v>27.127928000000001</v>
      </c>
      <c r="AB29">
        <v>38.218139000000001</v>
      </c>
      <c r="AC29">
        <v>18.722749</v>
      </c>
      <c r="AD29">
        <v>35.395150999999998</v>
      </c>
      <c r="AE29">
        <v>47.819980999999999</v>
      </c>
      <c r="AF29">
        <v>8.5838199999999993</v>
      </c>
      <c r="AG29">
        <v>37.397365999999998</v>
      </c>
      <c r="AH29">
        <v>147.939346</v>
      </c>
      <c r="AI29">
        <v>0</v>
      </c>
      <c r="AJ29">
        <v>0</v>
      </c>
      <c r="AK29">
        <v>49.713900000000002</v>
      </c>
      <c r="AL29">
        <v>79.804185000000004</v>
      </c>
      <c r="AM29">
        <v>0</v>
      </c>
      <c r="AN29">
        <v>1.036249</v>
      </c>
      <c r="AO29">
        <v>25.594757999999999</v>
      </c>
      <c r="AP29">
        <v>11.771557</v>
      </c>
      <c r="AQ29">
        <v>8.1659469999999992</v>
      </c>
      <c r="AR29">
        <v>23.493781999999999</v>
      </c>
      <c r="AS29">
        <v>31.749572000000001</v>
      </c>
      <c r="AT29">
        <v>19.346045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77.38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2895.1088130000012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664.32225200000005</v>
      </c>
      <c r="L30">
        <v>421.19627600000001</v>
      </c>
      <c r="M30">
        <v>88.991600000000005</v>
      </c>
      <c r="N30">
        <v>114.26231199999999</v>
      </c>
      <c r="O30">
        <v>119.621759</v>
      </c>
      <c r="P30">
        <v>134.75456299999999</v>
      </c>
      <c r="Q30">
        <v>16.569849000000001</v>
      </c>
      <c r="R30">
        <v>20.145956999999999</v>
      </c>
      <c r="S30">
        <v>25.527144</v>
      </c>
      <c r="T30">
        <v>0</v>
      </c>
      <c r="U30">
        <v>402.63862499999999</v>
      </c>
      <c r="V30">
        <v>13.531463</v>
      </c>
      <c r="W30">
        <v>35.287103999999999</v>
      </c>
      <c r="X30">
        <v>142.69186400000001</v>
      </c>
      <c r="Y30">
        <v>0</v>
      </c>
      <c r="Z30">
        <v>6.3075700000000001</v>
      </c>
      <c r="AA30">
        <v>27.127928000000001</v>
      </c>
      <c r="AB30">
        <v>38.218139000000001</v>
      </c>
      <c r="AC30">
        <v>18.722749</v>
      </c>
      <c r="AD30">
        <v>35.395150999999998</v>
      </c>
      <c r="AE30">
        <v>47.819980999999999</v>
      </c>
      <c r="AF30">
        <v>8.5838199999999993</v>
      </c>
      <c r="AG30">
        <v>37.397365999999998</v>
      </c>
      <c r="AH30">
        <v>147.939346</v>
      </c>
      <c r="AI30">
        <v>0</v>
      </c>
      <c r="AJ30">
        <v>0</v>
      </c>
      <c r="AK30">
        <v>49.713900000000002</v>
      </c>
      <c r="AL30">
        <v>79.804185000000004</v>
      </c>
      <c r="AM30">
        <v>0</v>
      </c>
      <c r="AN30">
        <v>1.036249</v>
      </c>
      <c r="AO30">
        <v>25.594757999999999</v>
      </c>
      <c r="AP30">
        <v>11.771557</v>
      </c>
      <c r="AQ30">
        <v>0</v>
      </c>
      <c r="AR30">
        <v>23.493781999999999</v>
      </c>
      <c r="AS30">
        <v>31.749572000000001</v>
      </c>
      <c r="AT30">
        <v>19.346045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77.38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2886.9428660000012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664.32225200000005</v>
      </c>
      <c r="L31">
        <v>421.19627600000001</v>
      </c>
      <c r="M31">
        <v>88.991600000000005</v>
      </c>
      <c r="N31">
        <v>114.26231199999999</v>
      </c>
      <c r="O31">
        <v>119.621759</v>
      </c>
      <c r="P31">
        <v>134.75456299999999</v>
      </c>
      <c r="Q31">
        <v>16.569849000000001</v>
      </c>
      <c r="R31">
        <v>20.145956999999999</v>
      </c>
      <c r="S31">
        <v>25.527144</v>
      </c>
      <c r="T31">
        <v>0</v>
      </c>
      <c r="U31">
        <v>402.63862499999999</v>
      </c>
      <c r="V31">
        <v>13.531463</v>
      </c>
      <c r="W31">
        <v>37.028244000000001</v>
      </c>
      <c r="X31">
        <v>142.69186400000001</v>
      </c>
      <c r="Y31">
        <v>0</v>
      </c>
      <c r="Z31">
        <v>6.3075700000000001</v>
      </c>
      <c r="AA31">
        <v>27.127928000000001</v>
      </c>
      <c r="AB31">
        <v>38.218139000000001</v>
      </c>
      <c r="AC31">
        <v>18.722749</v>
      </c>
      <c r="AD31">
        <v>35.395150999999998</v>
      </c>
      <c r="AE31">
        <v>47.819980999999999</v>
      </c>
      <c r="AF31">
        <v>8.5838199999999993</v>
      </c>
      <c r="AG31">
        <v>37.397365999999998</v>
      </c>
      <c r="AH31">
        <v>147.939346</v>
      </c>
      <c r="AI31">
        <v>0</v>
      </c>
      <c r="AJ31">
        <v>0</v>
      </c>
      <c r="AK31">
        <v>49.713900000000002</v>
      </c>
      <c r="AL31">
        <v>79.804185000000004</v>
      </c>
      <c r="AM31">
        <v>0</v>
      </c>
      <c r="AN31">
        <v>1.036249</v>
      </c>
      <c r="AO31">
        <v>25.594757999999999</v>
      </c>
      <c r="AP31">
        <v>11.771557</v>
      </c>
      <c r="AQ31">
        <v>0</v>
      </c>
      <c r="AR31">
        <v>23.493781999999999</v>
      </c>
      <c r="AS31">
        <v>31.749572000000001</v>
      </c>
      <c r="AT31">
        <v>19.346045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77.38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2888.6840060000009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664.32225200000005</v>
      </c>
      <c r="L32">
        <v>421.19627600000001</v>
      </c>
      <c r="M32">
        <v>88.991600000000005</v>
      </c>
      <c r="N32">
        <v>114.26231199999999</v>
      </c>
      <c r="O32">
        <v>119.621759</v>
      </c>
      <c r="P32">
        <v>134.75456299999999</v>
      </c>
      <c r="Q32">
        <v>16.569849000000001</v>
      </c>
      <c r="R32">
        <v>20.145956999999999</v>
      </c>
      <c r="S32">
        <v>25.527144</v>
      </c>
      <c r="T32">
        <v>0</v>
      </c>
      <c r="U32">
        <v>402.63862499999999</v>
      </c>
      <c r="V32">
        <v>13.531463</v>
      </c>
      <c r="W32">
        <v>37.028244000000001</v>
      </c>
      <c r="X32">
        <v>142.69186400000001</v>
      </c>
      <c r="Y32">
        <v>0</v>
      </c>
      <c r="Z32">
        <v>6.3075700000000001</v>
      </c>
      <c r="AA32">
        <v>27.127928000000001</v>
      </c>
      <c r="AB32">
        <v>38.218139000000001</v>
      </c>
      <c r="AC32">
        <v>18.722749</v>
      </c>
      <c r="AD32">
        <v>35.395150999999998</v>
      </c>
      <c r="AE32">
        <v>47.819980999999999</v>
      </c>
      <c r="AF32">
        <v>8.5838199999999993</v>
      </c>
      <c r="AG32">
        <v>37.397365999999998</v>
      </c>
      <c r="AH32">
        <v>147.939346</v>
      </c>
      <c r="AI32">
        <v>0</v>
      </c>
      <c r="AJ32">
        <v>0</v>
      </c>
      <c r="AK32">
        <v>49.713900000000002</v>
      </c>
      <c r="AL32">
        <v>79.804185000000004</v>
      </c>
      <c r="AM32">
        <v>0</v>
      </c>
      <c r="AN32">
        <v>1.036249</v>
      </c>
      <c r="AO32">
        <v>25.594757999999999</v>
      </c>
      <c r="AP32">
        <v>11.771557</v>
      </c>
      <c r="AQ32">
        <v>0</v>
      </c>
      <c r="AR32">
        <v>23.493781999999999</v>
      </c>
      <c r="AS32">
        <v>16.915755000000001</v>
      </c>
      <c r="AT32">
        <v>19.346045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77.38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2873.8501890000007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664.32225200000005</v>
      </c>
      <c r="L33">
        <v>421.19627600000001</v>
      </c>
      <c r="M33">
        <v>88.991600000000005</v>
      </c>
      <c r="N33">
        <v>114.26231199999999</v>
      </c>
      <c r="O33">
        <v>119.621759</v>
      </c>
      <c r="P33">
        <v>134.75456299999999</v>
      </c>
      <c r="Q33">
        <v>16.569849000000001</v>
      </c>
      <c r="R33">
        <v>20.145956999999999</v>
      </c>
      <c r="S33">
        <v>25.527144</v>
      </c>
      <c r="T33">
        <v>0</v>
      </c>
      <c r="U33">
        <v>389.58007500000002</v>
      </c>
      <c r="V33">
        <v>13.531463</v>
      </c>
      <c r="W33">
        <v>37.028244000000001</v>
      </c>
      <c r="X33">
        <v>142.69186400000001</v>
      </c>
      <c r="Y33">
        <v>0</v>
      </c>
      <c r="Z33">
        <v>6.3075700000000001</v>
      </c>
      <c r="AA33">
        <v>13.589945999999999</v>
      </c>
      <c r="AB33">
        <v>38.218139000000001</v>
      </c>
      <c r="AC33">
        <v>18.722749</v>
      </c>
      <c r="AD33">
        <v>35.395150999999998</v>
      </c>
      <c r="AE33">
        <v>47.819980999999999</v>
      </c>
      <c r="AF33">
        <v>8.5838199999999993</v>
      </c>
      <c r="AG33">
        <v>37.397365999999998</v>
      </c>
      <c r="AH33">
        <v>147.939346</v>
      </c>
      <c r="AI33">
        <v>0</v>
      </c>
      <c r="AJ33">
        <v>0</v>
      </c>
      <c r="AK33">
        <v>49.713900000000002</v>
      </c>
      <c r="AL33">
        <v>79.804185000000004</v>
      </c>
      <c r="AM33">
        <v>0</v>
      </c>
      <c r="AN33">
        <v>1.036249</v>
      </c>
      <c r="AO33">
        <v>25.594757999999999</v>
      </c>
      <c r="AP33">
        <v>11.771557</v>
      </c>
      <c r="AQ33">
        <v>0</v>
      </c>
      <c r="AR33">
        <v>23.493781999999999</v>
      </c>
      <c r="AS33">
        <v>14.963938000000001</v>
      </c>
      <c r="AT33">
        <v>19.346045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77.38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2845.301840000001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664.32225200000005</v>
      </c>
      <c r="L34">
        <v>421.19627600000001</v>
      </c>
      <c r="M34">
        <v>88.991600000000005</v>
      </c>
      <c r="N34">
        <v>114.26231199999999</v>
      </c>
      <c r="O34">
        <v>119.621759</v>
      </c>
      <c r="P34">
        <v>134.75456299999999</v>
      </c>
      <c r="Q34">
        <v>16.569849000000001</v>
      </c>
      <c r="R34">
        <v>20.145956999999999</v>
      </c>
      <c r="S34">
        <v>25.527144</v>
      </c>
      <c r="T34">
        <v>0</v>
      </c>
      <c r="U34">
        <v>376.521525</v>
      </c>
      <c r="V34">
        <v>13.531463</v>
      </c>
      <c r="W34">
        <v>37.028244000000001</v>
      </c>
      <c r="X34">
        <v>142.69186400000001</v>
      </c>
      <c r="Y34">
        <v>0</v>
      </c>
      <c r="Z34">
        <v>6.3075700000000001</v>
      </c>
      <c r="AA34">
        <v>13.589945999999999</v>
      </c>
      <c r="AB34">
        <v>38.218139000000001</v>
      </c>
      <c r="AC34">
        <v>18.722749</v>
      </c>
      <c r="AD34">
        <v>35.395150999999998</v>
      </c>
      <c r="AE34">
        <v>47.819980999999999</v>
      </c>
      <c r="AF34">
        <v>8.5838199999999993</v>
      </c>
      <c r="AG34">
        <v>37.397365999999998</v>
      </c>
      <c r="AH34">
        <v>147.939346</v>
      </c>
      <c r="AI34">
        <v>0</v>
      </c>
      <c r="AJ34">
        <v>0</v>
      </c>
      <c r="AK34">
        <v>49.713900000000002</v>
      </c>
      <c r="AL34">
        <v>79.804185000000004</v>
      </c>
      <c r="AM34">
        <v>0</v>
      </c>
      <c r="AN34">
        <v>1.036249</v>
      </c>
      <c r="AO34">
        <v>25.594757999999999</v>
      </c>
      <c r="AP34">
        <v>11.771557</v>
      </c>
      <c r="AQ34">
        <v>0</v>
      </c>
      <c r="AR34">
        <v>23.493781999999999</v>
      </c>
      <c r="AS34">
        <v>14.963938000000001</v>
      </c>
      <c r="AT34">
        <v>18.029561000000001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77.38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2830.9268060000013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664.32225200000005</v>
      </c>
      <c r="L35">
        <v>421.19627600000001</v>
      </c>
      <c r="M35">
        <v>88.991600000000005</v>
      </c>
      <c r="N35">
        <v>114.26231199999999</v>
      </c>
      <c r="O35">
        <v>119.621759</v>
      </c>
      <c r="P35">
        <v>134.75456299999999</v>
      </c>
      <c r="Q35">
        <v>16.569849000000001</v>
      </c>
      <c r="R35">
        <v>20.145956999999999</v>
      </c>
      <c r="S35">
        <v>25.527144</v>
      </c>
      <c r="T35">
        <v>0</v>
      </c>
      <c r="U35">
        <v>363.46297499999997</v>
      </c>
      <c r="V35">
        <v>13.531463</v>
      </c>
      <c r="W35">
        <v>37.318337</v>
      </c>
      <c r="X35">
        <v>142.69186400000001</v>
      </c>
      <c r="Y35">
        <v>0</v>
      </c>
      <c r="Z35">
        <v>6.3075700000000001</v>
      </c>
      <c r="AA35">
        <v>13.589945999999999</v>
      </c>
      <c r="AB35">
        <v>38.218139000000001</v>
      </c>
      <c r="AC35">
        <v>18.722749</v>
      </c>
      <c r="AD35">
        <v>35.395150999999998</v>
      </c>
      <c r="AE35">
        <v>47.819980999999999</v>
      </c>
      <c r="AF35">
        <v>8.5838199999999993</v>
      </c>
      <c r="AG35">
        <v>37.397365999999998</v>
      </c>
      <c r="AH35">
        <v>147.939346</v>
      </c>
      <c r="AI35">
        <v>0</v>
      </c>
      <c r="AJ35">
        <v>0</v>
      </c>
      <c r="AK35">
        <v>49.713900000000002</v>
      </c>
      <c r="AL35">
        <v>79.804185000000004</v>
      </c>
      <c r="AM35">
        <v>0</v>
      </c>
      <c r="AN35">
        <v>1.036249</v>
      </c>
      <c r="AO35">
        <v>25.594757999999999</v>
      </c>
      <c r="AP35">
        <v>11.771557</v>
      </c>
      <c r="AQ35">
        <v>0</v>
      </c>
      <c r="AR35">
        <v>23.493781999999999</v>
      </c>
      <c r="AS35">
        <v>14.963938000000001</v>
      </c>
      <c r="AT35">
        <v>19.346045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77.38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2819.4748330000007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664.32225200000005</v>
      </c>
      <c r="L36">
        <v>421.19627600000001</v>
      </c>
      <c r="M36">
        <v>88.991600000000005</v>
      </c>
      <c r="N36">
        <v>114.26231199999999</v>
      </c>
      <c r="O36">
        <v>119.621759</v>
      </c>
      <c r="P36">
        <v>134.75456299999999</v>
      </c>
      <c r="Q36">
        <v>16.569849000000001</v>
      </c>
      <c r="R36">
        <v>20.145956999999999</v>
      </c>
      <c r="S36">
        <v>25.527144</v>
      </c>
      <c r="T36">
        <v>0</v>
      </c>
      <c r="U36">
        <v>363.46297499999997</v>
      </c>
      <c r="V36">
        <v>13.531463</v>
      </c>
      <c r="W36">
        <v>37.318337</v>
      </c>
      <c r="X36">
        <v>142.69186400000001</v>
      </c>
      <c r="Y36">
        <v>0</v>
      </c>
      <c r="Z36">
        <v>6.3075700000000001</v>
      </c>
      <c r="AA36">
        <v>13.589945999999999</v>
      </c>
      <c r="AB36">
        <v>38.218139000000001</v>
      </c>
      <c r="AC36">
        <v>18.722749</v>
      </c>
      <c r="AD36">
        <v>35.395150999999998</v>
      </c>
      <c r="AE36">
        <v>47.819980999999999</v>
      </c>
      <c r="AF36">
        <v>8.5838199999999993</v>
      </c>
      <c r="AG36">
        <v>37.397365999999998</v>
      </c>
      <c r="AH36">
        <v>147.939346</v>
      </c>
      <c r="AI36">
        <v>0</v>
      </c>
      <c r="AJ36">
        <v>0</v>
      </c>
      <c r="AK36">
        <v>49.713900000000002</v>
      </c>
      <c r="AL36">
        <v>80.366185999999999</v>
      </c>
      <c r="AM36">
        <v>0</v>
      </c>
      <c r="AN36">
        <v>1.036249</v>
      </c>
      <c r="AO36">
        <v>25.594757999999999</v>
      </c>
      <c r="AP36">
        <v>11.771557</v>
      </c>
      <c r="AQ36">
        <v>0</v>
      </c>
      <c r="AR36">
        <v>23.493781999999999</v>
      </c>
      <c r="AS36">
        <v>14.963938000000001</v>
      </c>
      <c r="AT36">
        <v>19.346045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77.38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2820.0368340000009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637.87834299999997</v>
      </c>
      <c r="L37">
        <v>418.02507900000001</v>
      </c>
      <c r="M37">
        <v>88.991600000000005</v>
      </c>
      <c r="N37">
        <v>114.26231199999999</v>
      </c>
      <c r="O37">
        <v>119.621759</v>
      </c>
      <c r="P37">
        <v>134.75456299999999</v>
      </c>
      <c r="Q37">
        <v>14.010275999999999</v>
      </c>
      <c r="R37">
        <v>20.145956999999999</v>
      </c>
      <c r="S37">
        <v>18.184853</v>
      </c>
      <c r="T37">
        <v>0</v>
      </c>
      <c r="U37">
        <v>363.46297499999997</v>
      </c>
      <c r="V37">
        <v>13.531463</v>
      </c>
      <c r="W37">
        <v>38.189003999999997</v>
      </c>
      <c r="X37">
        <v>142.69186400000001</v>
      </c>
      <c r="Y37">
        <v>0</v>
      </c>
      <c r="Z37">
        <v>6.3075700000000001</v>
      </c>
      <c r="AA37">
        <v>0</v>
      </c>
      <c r="AB37">
        <v>38.218139000000001</v>
      </c>
      <c r="AC37">
        <v>18.722749</v>
      </c>
      <c r="AD37">
        <v>35.395150999999998</v>
      </c>
      <c r="AE37">
        <v>47.819980999999999</v>
      </c>
      <c r="AF37">
        <v>8.5838199999999993</v>
      </c>
      <c r="AG37">
        <v>37.397365999999998</v>
      </c>
      <c r="AH37">
        <v>147.939346</v>
      </c>
      <c r="AI37">
        <v>0</v>
      </c>
      <c r="AJ37">
        <v>0</v>
      </c>
      <c r="AK37">
        <v>49.713900000000002</v>
      </c>
      <c r="AL37">
        <v>80.366185999999999</v>
      </c>
      <c r="AM37">
        <v>0</v>
      </c>
      <c r="AN37">
        <v>1.036249</v>
      </c>
      <c r="AO37">
        <v>25.594757999999999</v>
      </c>
      <c r="AP37">
        <v>11.771557</v>
      </c>
      <c r="AQ37">
        <v>0</v>
      </c>
      <c r="AR37">
        <v>23.493781999999999</v>
      </c>
      <c r="AS37">
        <v>14.963938000000001</v>
      </c>
      <c r="AT37">
        <v>19.346045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77.38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2767.8005850000009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589.51334299999996</v>
      </c>
      <c r="L38">
        <v>418.02507900000001</v>
      </c>
      <c r="M38">
        <v>88.991600000000005</v>
      </c>
      <c r="N38">
        <v>114.26231199999999</v>
      </c>
      <c r="O38">
        <v>119.621759</v>
      </c>
      <c r="P38">
        <v>134.75456299999999</v>
      </c>
      <c r="Q38">
        <v>14.010275999999999</v>
      </c>
      <c r="R38">
        <v>20.145956999999999</v>
      </c>
      <c r="S38">
        <v>18.184853</v>
      </c>
      <c r="T38">
        <v>0</v>
      </c>
      <c r="U38">
        <v>363.46297499999997</v>
      </c>
      <c r="V38">
        <v>13.531463</v>
      </c>
      <c r="W38">
        <v>38.189003999999997</v>
      </c>
      <c r="X38">
        <v>142.69186400000001</v>
      </c>
      <c r="Y38">
        <v>0</v>
      </c>
      <c r="Z38">
        <v>6.3075700000000001</v>
      </c>
      <c r="AA38">
        <v>0</v>
      </c>
      <c r="AB38">
        <v>38.218139000000001</v>
      </c>
      <c r="AC38">
        <v>18.722749</v>
      </c>
      <c r="AD38">
        <v>35.395150999999998</v>
      </c>
      <c r="AE38">
        <v>47.819980999999999</v>
      </c>
      <c r="AF38">
        <v>8.5838199999999993</v>
      </c>
      <c r="AG38">
        <v>37.397365999999998</v>
      </c>
      <c r="AH38">
        <v>147.939346</v>
      </c>
      <c r="AI38">
        <v>0</v>
      </c>
      <c r="AJ38">
        <v>0</v>
      </c>
      <c r="AK38">
        <v>49.713900000000002</v>
      </c>
      <c r="AL38">
        <v>80.366185999999999</v>
      </c>
      <c r="AM38">
        <v>0</v>
      </c>
      <c r="AN38">
        <v>1.036249</v>
      </c>
      <c r="AO38">
        <v>25.594757999999999</v>
      </c>
      <c r="AP38">
        <v>11.771557</v>
      </c>
      <c r="AQ38">
        <v>0</v>
      </c>
      <c r="AR38">
        <v>46.987564999999996</v>
      </c>
      <c r="AS38">
        <v>14.963938000000001</v>
      </c>
      <c r="AT38">
        <v>19.346045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87.06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2752.6093680000004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541.14834299999995</v>
      </c>
      <c r="L39">
        <v>418.02507900000001</v>
      </c>
      <c r="M39">
        <v>88.991600000000005</v>
      </c>
      <c r="N39">
        <v>114.26231199999999</v>
      </c>
      <c r="O39">
        <v>119.621759</v>
      </c>
      <c r="P39">
        <v>134.75456299999999</v>
      </c>
      <c r="Q39">
        <v>14.010275999999999</v>
      </c>
      <c r="R39">
        <v>20.358376</v>
      </c>
      <c r="S39">
        <v>18.184853</v>
      </c>
      <c r="T39">
        <v>0</v>
      </c>
      <c r="U39">
        <v>363.46297499999997</v>
      </c>
      <c r="V39">
        <v>13.680137</v>
      </c>
      <c r="W39">
        <v>39.789982000000002</v>
      </c>
      <c r="X39">
        <v>142.69186400000001</v>
      </c>
      <c r="Y39">
        <v>0</v>
      </c>
      <c r="Z39">
        <v>6.3075700000000001</v>
      </c>
      <c r="AA39">
        <v>0</v>
      </c>
      <c r="AB39">
        <v>38.218139000000001</v>
      </c>
      <c r="AC39">
        <v>18.722749</v>
      </c>
      <c r="AD39">
        <v>35.395150999999998</v>
      </c>
      <c r="AE39">
        <v>47.819980999999999</v>
      </c>
      <c r="AF39">
        <v>8.5838199999999993</v>
      </c>
      <c r="AG39">
        <v>37.397365999999998</v>
      </c>
      <c r="AH39">
        <v>147.939346</v>
      </c>
      <c r="AI39">
        <v>0</v>
      </c>
      <c r="AJ39">
        <v>0</v>
      </c>
      <c r="AK39">
        <v>49.713900000000002</v>
      </c>
      <c r="AL39">
        <v>80.366185999999999</v>
      </c>
      <c r="AM39">
        <v>0</v>
      </c>
      <c r="AN39">
        <v>1.036249</v>
      </c>
      <c r="AO39">
        <v>25.594757999999999</v>
      </c>
      <c r="AP39">
        <v>11.771557</v>
      </c>
      <c r="AQ39">
        <v>0</v>
      </c>
      <c r="AR39">
        <v>46.987564999999996</v>
      </c>
      <c r="AS39">
        <v>14.963938000000001</v>
      </c>
      <c r="AT39">
        <v>19.346045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96.73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2715.8764390000006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492.783343</v>
      </c>
      <c r="L40">
        <v>418.02507900000001</v>
      </c>
      <c r="M40">
        <v>88.991600000000005</v>
      </c>
      <c r="N40">
        <v>114.26231199999999</v>
      </c>
      <c r="O40">
        <v>119.621759</v>
      </c>
      <c r="P40">
        <v>134.75456299999999</v>
      </c>
      <c r="Q40">
        <v>14.010275999999999</v>
      </c>
      <c r="R40">
        <v>20.358376</v>
      </c>
      <c r="S40">
        <v>18.184853</v>
      </c>
      <c r="T40">
        <v>0</v>
      </c>
      <c r="U40">
        <v>363.46297499999997</v>
      </c>
      <c r="V40">
        <v>13.680137</v>
      </c>
      <c r="W40">
        <v>39.789982000000002</v>
      </c>
      <c r="X40">
        <v>142.69186400000001</v>
      </c>
      <c r="Y40">
        <v>0</v>
      </c>
      <c r="Z40">
        <v>6.3075700000000001</v>
      </c>
      <c r="AA40">
        <v>0</v>
      </c>
      <c r="AB40">
        <v>38.218139000000001</v>
      </c>
      <c r="AC40">
        <v>18.722749</v>
      </c>
      <c r="AD40">
        <v>35.395150999999998</v>
      </c>
      <c r="AE40">
        <v>47.819980999999999</v>
      </c>
      <c r="AF40">
        <v>8.5838199999999993</v>
      </c>
      <c r="AG40">
        <v>37.397365999999998</v>
      </c>
      <c r="AH40">
        <v>147.939346</v>
      </c>
      <c r="AI40">
        <v>0</v>
      </c>
      <c r="AJ40">
        <v>0</v>
      </c>
      <c r="AK40">
        <v>49.713900000000002</v>
      </c>
      <c r="AL40">
        <v>80.366185999999999</v>
      </c>
      <c r="AM40">
        <v>0</v>
      </c>
      <c r="AN40">
        <v>1.036249</v>
      </c>
      <c r="AO40">
        <v>25.594757999999999</v>
      </c>
      <c r="AP40">
        <v>11.771557</v>
      </c>
      <c r="AQ40">
        <v>0</v>
      </c>
      <c r="AR40">
        <v>23.493781999999999</v>
      </c>
      <c r="AS40">
        <v>14.963938000000001</v>
      </c>
      <c r="AT40">
        <v>17.314063999999998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96.73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2641.9856750000013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439.58184299999999</v>
      </c>
      <c r="L41">
        <v>418.02507900000001</v>
      </c>
      <c r="M41">
        <v>88.991600000000005</v>
      </c>
      <c r="N41">
        <v>114.26231199999999</v>
      </c>
      <c r="O41">
        <v>119.621759</v>
      </c>
      <c r="P41">
        <v>134.75456299999999</v>
      </c>
      <c r="Q41">
        <v>14.010275999999999</v>
      </c>
      <c r="R41">
        <v>15.221045999999999</v>
      </c>
      <c r="S41">
        <v>18.184853</v>
      </c>
      <c r="T41">
        <v>0</v>
      </c>
      <c r="U41">
        <v>363.46297499999997</v>
      </c>
      <c r="V41">
        <v>13.680137</v>
      </c>
      <c r="W41">
        <v>39.789982000000002</v>
      </c>
      <c r="X41">
        <v>142.69186400000001</v>
      </c>
      <c r="Y41">
        <v>0</v>
      </c>
      <c r="Z41">
        <v>6.3075700000000001</v>
      </c>
      <c r="AA41">
        <v>0</v>
      </c>
      <c r="AB41">
        <v>38.218139000000001</v>
      </c>
      <c r="AC41">
        <v>18.722749</v>
      </c>
      <c r="AD41">
        <v>35.395150999999998</v>
      </c>
      <c r="AE41">
        <v>47.819980999999999</v>
      </c>
      <c r="AF41">
        <v>8.5838199999999993</v>
      </c>
      <c r="AG41">
        <v>37.397365999999998</v>
      </c>
      <c r="AH41">
        <v>147.939346</v>
      </c>
      <c r="AI41">
        <v>0</v>
      </c>
      <c r="AJ41">
        <v>0</v>
      </c>
      <c r="AK41">
        <v>49.713900000000002</v>
      </c>
      <c r="AL41">
        <v>80.366185999999999</v>
      </c>
      <c r="AM41">
        <v>0</v>
      </c>
      <c r="AN41">
        <v>1.036249</v>
      </c>
      <c r="AO41">
        <v>25.594757999999999</v>
      </c>
      <c r="AP41">
        <v>11.771557</v>
      </c>
      <c r="AQ41">
        <v>0</v>
      </c>
      <c r="AR41">
        <v>22.425882999999999</v>
      </c>
      <c r="AS41">
        <v>14.313332000000001</v>
      </c>
      <c r="AT41">
        <v>19.346045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96.73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2583.9603210000005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439.58184299999999</v>
      </c>
      <c r="L42">
        <v>418.02507900000001</v>
      </c>
      <c r="M42">
        <v>88.991600000000005</v>
      </c>
      <c r="N42">
        <v>114.26231199999999</v>
      </c>
      <c r="O42">
        <v>119.621759</v>
      </c>
      <c r="P42">
        <v>134.75456299999999</v>
      </c>
      <c r="Q42">
        <v>14.010275999999999</v>
      </c>
      <c r="R42">
        <v>15.221045999999999</v>
      </c>
      <c r="S42">
        <v>18.184853</v>
      </c>
      <c r="T42">
        <v>0</v>
      </c>
      <c r="U42">
        <v>363.46297499999997</v>
      </c>
      <c r="V42">
        <v>9.5607930000000003</v>
      </c>
      <c r="W42">
        <v>39.789982000000002</v>
      </c>
      <c r="X42">
        <v>142.69186400000001</v>
      </c>
      <c r="Y42">
        <v>0</v>
      </c>
      <c r="Z42">
        <v>6.3075700000000001</v>
      </c>
      <c r="AA42">
        <v>0</v>
      </c>
      <c r="AB42">
        <v>38.218139000000001</v>
      </c>
      <c r="AC42">
        <v>18.722749</v>
      </c>
      <c r="AD42">
        <v>35.395150999999998</v>
      </c>
      <c r="AE42">
        <v>47.819980999999999</v>
      </c>
      <c r="AF42">
        <v>8.5838199999999993</v>
      </c>
      <c r="AG42">
        <v>37.397365999999998</v>
      </c>
      <c r="AH42">
        <v>147.939346</v>
      </c>
      <c r="AI42">
        <v>0</v>
      </c>
      <c r="AJ42">
        <v>0</v>
      </c>
      <c r="AK42">
        <v>49.713900000000002</v>
      </c>
      <c r="AL42">
        <v>80.366185999999999</v>
      </c>
      <c r="AM42">
        <v>0</v>
      </c>
      <c r="AN42">
        <v>1.036249</v>
      </c>
      <c r="AO42">
        <v>25.594757999999999</v>
      </c>
      <c r="AP42">
        <v>11.771557</v>
      </c>
      <c r="AQ42">
        <v>0</v>
      </c>
      <c r="AR42">
        <v>22.425882999999999</v>
      </c>
      <c r="AS42">
        <v>14.313332000000001</v>
      </c>
      <c r="AT42">
        <v>19.346045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106.4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2589.5109770000008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439.58184299999999</v>
      </c>
      <c r="L43">
        <v>418.02507900000001</v>
      </c>
      <c r="M43">
        <v>88.991600000000005</v>
      </c>
      <c r="N43">
        <v>114.26231199999999</v>
      </c>
      <c r="O43">
        <v>119.621759</v>
      </c>
      <c r="P43">
        <v>134.75456299999999</v>
      </c>
      <c r="Q43">
        <v>10.979822</v>
      </c>
      <c r="R43">
        <v>15.221045999999999</v>
      </c>
      <c r="S43">
        <v>14.222308999999999</v>
      </c>
      <c r="T43">
        <v>0</v>
      </c>
      <c r="U43">
        <v>363.46297499999997</v>
      </c>
      <c r="V43">
        <v>9.5607930000000003</v>
      </c>
      <c r="W43">
        <v>27.084883999999999</v>
      </c>
      <c r="X43">
        <v>94.533455000000004</v>
      </c>
      <c r="Y43">
        <v>0</v>
      </c>
      <c r="Z43">
        <v>6.3075700000000001</v>
      </c>
      <c r="AA43">
        <v>0</v>
      </c>
      <c r="AB43">
        <v>38.218139000000001</v>
      </c>
      <c r="AC43">
        <v>18.722749</v>
      </c>
      <c r="AD43">
        <v>35.395150999999998</v>
      </c>
      <c r="AE43">
        <v>47.819980999999999</v>
      </c>
      <c r="AF43">
        <v>8.5838199999999993</v>
      </c>
      <c r="AG43">
        <v>37.397365999999998</v>
      </c>
      <c r="AH43">
        <v>147.939346</v>
      </c>
      <c r="AI43">
        <v>0</v>
      </c>
      <c r="AJ43">
        <v>0</v>
      </c>
      <c r="AK43">
        <v>49.713900000000002</v>
      </c>
      <c r="AL43">
        <v>80.366185999999999</v>
      </c>
      <c r="AM43">
        <v>0</v>
      </c>
      <c r="AN43">
        <v>1.036249</v>
      </c>
      <c r="AO43">
        <v>25.594757999999999</v>
      </c>
      <c r="AP43">
        <v>11.771557</v>
      </c>
      <c r="AQ43">
        <v>0</v>
      </c>
      <c r="AR43">
        <v>22.425882999999999</v>
      </c>
      <c r="AS43">
        <v>14.313332000000001</v>
      </c>
      <c r="AT43">
        <v>18.095037000000001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106.4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2520.4034640000013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439.58184299999999</v>
      </c>
      <c r="L44">
        <v>418.02507900000001</v>
      </c>
      <c r="M44">
        <v>88.991600000000005</v>
      </c>
      <c r="N44">
        <v>114.26231199999999</v>
      </c>
      <c r="O44">
        <v>119.621759</v>
      </c>
      <c r="P44">
        <v>134.75456299999999</v>
      </c>
      <c r="Q44">
        <v>10.979822</v>
      </c>
      <c r="R44">
        <v>15.221045999999999</v>
      </c>
      <c r="S44">
        <v>14.222308999999999</v>
      </c>
      <c r="T44">
        <v>0</v>
      </c>
      <c r="U44">
        <v>363.46297499999997</v>
      </c>
      <c r="V44">
        <v>9.5607930000000003</v>
      </c>
      <c r="W44">
        <v>27.084883999999999</v>
      </c>
      <c r="X44">
        <v>94.533455000000004</v>
      </c>
      <c r="Y44">
        <v>0</v>
      </c>
      <c r="Z44">
        <v>6.3075700000000001</v>
      </c>
      <c r="AA44">
        <v>0</v>
      </c>
      <c r="AB44">
        <v>38.218139000000001</v>
      </c>
      <c r="AC44">
        <v>18.722749</v>
      </c>
      <c r="AD44">
        <v>35.395150999999998</v>
      </c>
      <c r="AE44">
        <v>47.819980999999999</v>
      </c>
      <c r="AF44">
        <v>8.5838199999999993</v>
      </c>
      <c r="AG44">
        <v>37.397365999999998</v>
      </c>
      <c r="AH44">
        <v>147.939346</v>
      </c>
      <c r="AI44">
        <v>0</v>
      </c>
      <c r="AJ44">
        <v>0</v>
      </c>
      <c r="AK44">
        <v>49.713900000000002</v>
      </c>
      <c r="AL44">
        <v>80.366185999999999</v>
      </c>
      <c r="AM44">
        <v>0</v>
      </c>
      <c r="AN44">
        <v>1.036249</v>
      </c>
      <c r="AO44">
        <v>25.594757999999999</v>
      </c>
      <c r="AP44">
        <v>11.771557</v>
      </c>
      <c r="AQ44">
        <v>0</v>
      </c>
      <c r="AR44">
        <v>22.425882999999999</v>
      </c>
      <c r="AS44">
        <v>14.313332000000001</v>
      </c>
      <c r="AT44">
        <v>19.346045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110.27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2525.524472000001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439.58184299999999</v>
      </c>
      <c r="L45">
        <v>418.02507900000001</v>
      </c>
      <c r="M45">
        <v>88.991600000000005</v>
      </c>
      <c r="N45">
        <v>114.26231199999999</v>
      </c>
      <c r="O45">
        <v>119.621759</v>
      </c>
      <c r="P45">
        <v>134.75456299999999</v>
      </c>
      <c r="Q45">
        <v>10.979822</v>
      </c>
      <c r="R45">
        <v>15.221045999999999</v>
      </c>
      <c r="S45">
        <v>14.222308999999999</v>
      </c>
      <c r="T45">
        <v>0</v>
      </c>
      <c r="U45">
        <v>363.46297499999997</v>
      </c>
      <c r="V45">
        <v>9.5607930000000003</v>
      </c>
      <c r="W45">
        <v>27.084883999999999</v>
      </c>
      <c r="X45">
        <v>94.533455000000004</v>
      </c>
      <c r="Y45">
        <v>0</v>
      </c>
      <c r="Z45">
        <v>6.3075700000000001</v>
      </c>
      <c r="AA45">
        <v>0</v>
      </c>
      <c r="AB45">
        <v>38.218139000000001</v>
      </c>
      <c r="AC45">
        <v>18.722749</v>
      </c>
      <c r="AD45">
        <v>35.395150999999998</v>
      </c>
      <c r="AE45">
        <v>47.819980999999999</v>
      </c>
      <c r="AF45">
        <v>8.5838199999999993</v>
      </c>
      <c r="AG45">
        <v>37.397365999999998</v>
      </c>
      <c r="AH45">
        <v>147.939346</v>
      </c>
      <c r="AI45">
        <v>0</v>
      </c>
      <c r="AJ45">
        <v>0</v>
      </c>
      <c r="AK45">
        <v>49.713900000000002</v>
      </c>
      <c r="AL45">
        <v>80.366185999999999</v>
      </c>
      <c r="AM45">
        <v>0</v>
      </c>
      <c r="AN45">
        <v>1.036249</v>
      </c>
      <c r="AO45">
        <v>25.594757999999999</v>
      </c>
      <c r="AP45">
        <v>9.7889789999999994</v>
      </c>
      <c r="AQ45">
        <v>0</v>
      </c>
      <c r="AR45">
        <v>22.425882999999999</v>
      </c>
      <c r="AS45">
        <v>14.313332000000001</v>
      </c>
      <c r="AT45">
        <v>19.346045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116.08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2529.3518940000008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439.58184299999999</v>
      </c>
      <c r="L46">
        <v>418.02507900000001</v>
      </c>
      <c r="M46">
        <v>88.991600000000005</v>
      </c>
      <c r="N46">
        <v>114.26231199999999</v>
      </c>
      <c r="O46">
        <v>119.621759</v>
      </c>
      <c r="P46">
        <v>134.75456299999999</v>
      </c>
      <c r="Q46">
        <v>10.979822</v>
      </c>
      <c r="R46">
        <v>15.221045999999999</v>
      </c>
      <c r="S46">
        <v>14.222308999999999</v>
      </c>
      <c r="T46">
        <v>0</v>
      </c>
      <c r="U46">
        <v>363.46297499999997</v>
      </c>
      <c r="V46">
        <v>9.5607930000000003</v>
      </c>
      <c r="W46">
        <v>27.084883999999999</v>
      </c>
      <c r="X46">
        <v>94.533455000000004</v>
      </c>
      <c r="Y46">
        <v>0</v>
      </c>
      <c r="Z46">
        <v>6.3075700000000001</v>
      </c>
      <c r="AA46">
        <v>0</v>
      </c>
      <c r="AB46">
        <v>38.218139000000001</v>
      </c>
      <c r="AC46">
        <v>18.722749</v>
      </c>
      <c r="AD46">
        <v>35.395150999999998</v>
      </c>
      <c r="AE46">
        <v>47.819980999999999</v>
      </c>
      <c r="AF46">
        <v>8.5838199999999993</v>
      </c>
      <c r="AG46">
        <v>37.397365999999998</v>
      </c>
      <c r="AH46">
        <v>147.939346</v>
      </c>
      <c r="AI46">
        <v>0</v>
      </c>
      <c r="AJ46">
        <v>0</v>
      </c>
      <c r="AK46">
        <v>49.713900000000002</v>
      </c>
      <c r="AL46">
        <v>80.366185999999999</v>
      </c>
      <c r="AM46">
        <v>0</v>
      </c>
      <c r="AN46">
        <v>1.036249</v>
      </c>
      <c r="AO46">
        <v>25.594757999999999</v>
      </c>
      <c r="AP46">
        <v>9.7889789999999994</v>
      </c>
      <c r="AQ46">
        <v>0</v>
      </c>
      <c r="AR46">
        <v>22.425882999999999</v>
      </c>
      <c r="AS46">
        <v>14.313332000000001</v>
      </c>
      <c r="AT46">
        <v>19.346045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118.98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2532.2518940000009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392.83282700000001</v>
      </c>
      <c r="L47">
        <v>384.83063199999998</v>
      </c>
      <c r="M47">
        <v>88.991600000000005</v>
      </c>
      <c r="N47">
        <v>114.26231199999999</v>
      </c>
      <c r="O47">
        <v>119.621759</v>
      </c>
      <c r="P47">
        <v>134.75456299999999</v>
      </c>
      <c r="Q47">
        <v>8.7830840000000006</v>
      </c>
      <c r="R47">
        <v>15.221045999999999</v>
      </c>
      <c r="S47">
        <v>11.730021000000001</v>
      </c>
      <c r="T47">
        <v>0</v>
      </c>
      <c r="U47">
        <v>363.46297499999997</v>
      </c>
      <c r="V47">
        <v>9.5607930000000003</v>
      </c>
      <c r="W47">
        <v>27.084883999999999</v>
      </c>
      <c r="X47">
        <v>94.533455000000004</v>
      </c>
      <c r="Y47">
        <v>0</v>
      </c>
      <c r="Z47">
        <v>6.3075700000000001</v>
      </c>
      <c r="AA47">
        <v>0</v>
      </c>
      <c r="AB47">
        <v>38.218139000000001</v>
      </c>
      <c r="AC47">
        <v>18.722749</v>
      </c>
      <c r="AD47">
        <v>35.395150999999998</v>
      </c>
      <c r="AE47">
        <v>47.819980999999999</v>
      </c>
      <c r="AF47">
        <v>8.5838199999999993</v>
      </c>
      <c r="AG47">
        <v>37.397365999999998</v>
      </c>
      <c r="AH47">
        <v>147.939346</v>
      </c>
      <c r="AI47">
        <v>0</v>
      </c>
      <c r="AJ47">
        <v>0</v>
      </c>
      <c r="AK47">
        <v>49.713900000000002</v>
      </c>
      <c r="AL47">
        <v>80.366185999999999</v>
      </c>
      <c r="AM47">
        <v>0</v>
      </c>
      <c r="AN47">
        <v>1.036249</v>
      </c>
      <c r="AO47">
        <v>25.594757999999999</v>
      </c>
      <c r="AP47">
        <v>9.7889789999999994</v>
      </c>
      <c r="AQ47">
        <v>0</v>
      </c>
      <c r="AR47">
        <v>22.425882999999999</v>
      </c>
      <c r="AS47">
        <v>14.313332000000001</v>
      </c>
      <c r="AT47">
        <v>19.218623999999998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117.04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2445.5519840000006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360.42458900000003</v>
      </c>
      <c r="L48">
        <v>358.71353199999999</v>
      </c>
      <c r="M48">
        <v>88.991600000000005</v>
      </c>
      <c r="N48">
        <v>114.26231199999999</v>
      </c>
      <c r="O48">
        <v>119.621759</v>
      </c>
      <c r="P48">
        <v>134.75456299999999</v>
      </c>
      <c r="Q48">
        <v>8.7830840000000006</v>
      </c>
      <c r="R48">
        <v>15.221045999999999</v>
      </c>
      <c r="S48">
        <v>11.723675999999999</v>
      </c>
      <c r="T48">
        <v>0</v>
      </c>
      <c r="U48">
        <v>363.46297499999997</v>
      </c>
      <c r="V48">
        <v>9.5607930000000003</v>
      </c>
      <c r="W48">
        <v>27.084883999999999</v>
      </c>
      <c r="X48">
        <v>94.533455000000004</v>
      </c>
      <c r="Y48">
        <v>0</v>
      </c>
      <c r="Z48">
        <v>6.3075700000000001</v>
      </c>
      <c r="AA48">
        <v>0</v>
      </c>
      <c r="AB48">
        <v>38.218139000000001</v>
      </c>
      <c r="AC48">
        <v>18.722749</v>
      </c>
      <c r="AD48">
        <v>35.395150999999998</v>
      </c>
      <c r="AE48">
        <v>47.819980999999999</v>
      </c>
      <c r="AF48">
        <v>8.5838199999999993</v>
      </c>
      <c r="AG48">
        <v>37.397365999999998</v>
      </c>
      <c r="AH48">
        <v>147.939346</v>
      </c>
      <c r="AI48">
        <v>0</v>
      </c>
      <c r="AJ48">
        <v>0</v>
      </c>
      <c r="AK48">
        <v>49.713900000000002</v>
      </c>
      <c r="AL48">
        <v>80.366185999999999</v>
      </c>
      <c r="AM48">
        <v>0</v>
      </c>
      <c r="AN48">
        <v>1.036249</v>
      </c>
      <c r="AO48">
        <v>25.594757999999999</v>
      </c>
      <c r="AP48">
        <v>9.7889789999999994</v>
      </c>
      <c r="AQ48">
        <v>0</v>
      </c>
      <c r="AR48">
        <v>22.425882999999999</v>
      </c>
      <c r="AS48">
        <v>14.313332000000001</v>
      </c>
      <c r="AT48">
        <v>18.945118000000001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115.11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2384.8167950000011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360.42458900000003</v>
      </c>
      <c r="L49">
        <v>359.68083200000001</v>
      </c>
      <c r="M49">
        <v>88.991600000000005</v>
      </c>
      <c r="N49">
        <v>114.26231199999999</v>
      </c>
      <c r="O49">
        <v>119.621759</v>
      </c>
      <c r="P49">
        <v>134.75456299999999</v>
      </c>
      <c r="Q49">
        <v>8.7830840000000006</v>
      </c>
      <c r="R49">
        <v>15.221045999999999</v>
      </c>
      <c r="S49">
        <v>11.723675999999999</v>
      </c>
      <c r="T49">
        <v>0</v>
      </c>
      <c r="U49">
        <v>363.46297499999997</v>
      </c>
      <c r="V49">
        <v>9.5607930000000003</v>
      </c>
      <c r="W49">
        <v>27.084883999999999</v>
      </c>
      <c r="X49">
        <v>94.533455000000004</v>
      </c>
      <c r="Y49">
        <v>0</v>
      </c>
      <c r="Z49">
        <v>6.3075700000000001</v>
      </c>
      <c r="AA49">
        <v>0</v>
      </c>
      <c r="AB49">
        <v>38.218139000000001</v>
      </c>
      <c r="AC49">
        <v>18.722749</v>
      </c>
      <c r="AD49">
        <v>35.395150999999998</v>
      </c>
      <c r="AE49">
        <v>47.819980999999999</v>
      </c>
      <c r="AF49">
        <v>8.5838199999999993</v>
      </c>
      <c r="AG49">
        <v>37.397365999999998</v>
      </c>
      <c r="AH49">
        <v>147.939346</v>
      </c>
      <c r="AI49">
        <v>0</v>
      </c>
      <c r="AJ49">
        <v>0</v>
      </c>
      <c r="AK49">
        <v>49.713900000000002</v>
      </c>
      <c r="AL49">
        <v>80.366185999999999</v>
      </c>
      <c r="AM49">
        <v>0</v>
      </c>
      <c r="AN49">
        <v>1.036249</v>
      </c>
      <c r="AO49">
        <v>25.594757999999999</v>
      </c>
      <c r="AP49">
        <v>9.7889789999999994</v>
      </c>
      <c r="AQ49">
        <v>0</v>
      </c>
      <c r="AR49">
        <v>17.086386999999998</v>
      </c>
      <c r="AS49">
        <v>14.313332000000001</v>
      </c>
      <c r="AT49">
        <v>18.835251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81.08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2346.3047320000005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360.42458900000003</v>
      </c>
      <c r="L50">
        <v>363.55003199999999</v>
      </c>
      <c r="M50">
        <v>88.991600000000005</v>
      </c>
      <c r="N50">
        <v>114.26231199999999</v>
      </c>
      <c r="O50">
        <v>119.621759</v>
      </c>
      <c r="P50">
        <v>134.75456299999999</v>
      </c>
      <c r="Q50">
        <v>8.7830840000000006</v>
      </c>
      <c r="R50">
        <v>15.221045999999999</v>
      </c>
      <c r="S50">
        <v>11.723675999999999</v>
      </c>
      <c r="T50">
        <v>0</v>
      </c>
      <c r="U50">
        <v>363.46297499999997</v>
      </c>
      <c r="V50">
        <v>9.5607930000000003</v>
      </c>
      <c r="W50">
        <v>27.084883999999999</v>
      </c>
      <c r="X50">
        <v>94.533455000000004</v>
      </c>
      <c r="Y50">
        <v>0</v>
      </c>
      <c r="Z50">
        <v>6.3075700000000001</v>
      </c>
      <c r="AA50">
        <v>0</v>
      </c>
      <c r="AB50">
        <v>38.218139000000001</v>
      </c>
      <c r="AC50">
        <v>18.722749</v>
      </c>
      <c r="AD50">
        <v>35.395150999999998</v>
      </c>
      <c r="AE50">
        <v>47.819980999999999</v>
      </c>
      <c r="AF50">
        <v>8.5838199999999993</v>
      </c>
      <c r="AG50">
        <v>37.397365999999998</v>
      </c>
      <c r="AH50">
        <v>147.939346</v>
      </c>
      <c r="AI50">
        <v>0</v>
      </c>
      <c r="AJ50">
        <v>0</v>
      </c>
      <c r="AK50">
        <v>49.713900000000002</v>
      </c>
      <c r="AL50">
        <v>80.366185999999999</v>
      </c>
      <c r="AM50">
        <v>0</v>
      </c>
      <c r="AN50">
        <v>1.036249</v>
      </c>
      <c r="AO50">
        <v>25.594757999999999</v>
      </c>
      <c r="AP50">
        <v>9.7889789999999994</v>
      </c>
      <c r="AQ50">
        <v>0</v>
      </c>
      <c r="AR50">
        <v>17.086386999999998</v>
      </c>
      <c r="AS50">
        <v>14.313332000000001</v>
      </c>
      <c r="AT50">
        <v>19.346045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74.510000000000005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2344.1147260000007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360.42458900000003</v>
      </c>
      <c r="L51">
        <v>328.72723200000001</v>
      </c>
      <c r="M51">
        <v>88.991600000000005</v>
      </c>
      <c r="N51">
        <v>114.26231199999999</v>
      </c>
      <c r="O51">
        <v>119.621759</v>
      </c>
      <c r="P51">
        <v>134.75456299999999</v>
      </c>
      <c r="Q51">
        <v>8.7830840000000006</v>
      </c>
      <c r="R51">
        <v>15.221045999999999</v>
      </c>
      <c r="S51">
        <v>11.723675999999999</v>
      </c>
      <c r="T51">
        <v>0</v>
      </c>
      <c r="U51">
        <v>363.46297499999997</v>
      </c>
      <c r="V51">
        <v>9.5607930000000003</v>
      </c>
      <c r="W51">
        <v>27.084883999999999</v>
      </c>
      <c r="X51">
        <v>94.533455000000004</v>
      </c>
      <c r="Y51">
        <v>0</v>
      </c>
      <c r="Z51">
        <v>6.3075700000000001</v>
      </c>
      <c r="AA51">
        <v>0</v>
      </c>
      <c r="AB51">
        <v>38.218139000000001</v>
      </c>
      <c r="AC51">
        <v>18.722749</v>
      </c>
      <c r="AD51">
        <v>35.395150999999998</v>
      </c>
      <c r="AE51">
        <v>47.819980999999999</v>
      </c>
      <c r="AF51">
        <v>8.5838199999999993</v>
      </c>
      <c r="AG51">
        <v>37.397365999999998</v>
      </c>
      <c r="AH51">
        <v>147.939346</v>
      </c>
      <c r="AI51">
        <v>0</v>
      </c>
      <c r="AJ51">
        <v>0</v>
      </c>
      <c r="AK51">
        <v>49.713900000000002</v>
      </c>
      <c r="AL51">
        <v>80.366185999999999</v>
      </c>
      <c r="AM51">
        <v>0</v>
      </c>
      <c r="AN51">
        <v>1.036249</v>
      </c>
      <c r="AO51">
        <v>25.594757999999999</v>
      </c>
      <c r="AP51">
        <v>9.7889789999999994</v>
      </c>
      <c r="AQ51">
        <v>0</v>
      </c>
      <c r="AR51">
        <v>17.086386999999998</v>
      </c>
      <c r="AS51">
        <v>14.313332000000001</v>
      </c>
      <c r="AT51">
        <v>19.346045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74.59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2309.3719260000007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360.42458900000003</v>
      </c>
      <c r="L52">
        <v>325.825332</v>
      </c>
      <c r="M52">
        <v>88.991600000000005</v>
      </c>
      <c r="N52">
        <v>114.26231199999999</v>
      </c>
      <c r="O52">
        <v>119.621759</v>
      </c>
      <c r="P52">
        <v>134.75456299999999</v>
      </c>
      <c r="Q52">
        <v>8.7830840000000006</v>
      </c>
      <c r="R52">
        <v>15.221045999999999</v>
      </c>
      <c r="S52">
        <v>11.723675999999999</v>
      </c>
      <c r="T52">
        <v>0</v>
      </c>
      <c r="U52">
        <v>363.46297499999997</v>
      </c>
      <c r="V52">
        <v>9.5607930000000003</v>
      </c>
      <c r="W52">
        <v>27.084883999999999</v>
      </c>
      <c r="X52">
        <v>94.533455000000004</v>
      </c>
      <c r="Y52">
        <v>0</v>
      </c>
      <c r="Z52">
        <v>6.3075700000000001</v>
      </c>
      <c r="AA52">
        <v>0</v>
      </c>
      <c r="AB52">
        <v>38.218139000000001</v>
      </c>
      <c r="AC52">
        <v>18.722749</v>
      </c>
      <c r="AD52">
        <v>35.395150999999998</v>
      </c>
      <c r="AE52">
        <v>47.819980999999999</v>
      </c>
      <c r="AF52">
        <v>8.5838199999999993</v>
      </c>
      <c r="AG52">
        <v>37.397365999999998</v>
      </c>
      <c r="AH52">
        <v>147.939346</v>
      </c>
      <c r="AI52">
        <v>0</v>
      </c>
      <c r="AJ52">
        <v>0</v>
      </c>
      <c r="AK52">
        <v>49.713900000000002</v>
      </c>
      <c r="AL52">
        <v>80.366185999999999</v>
      </c>
      <c r="AM52">
        <v>0</v>
      </c>
      <c r="AN52">
        <v>1.036249</v>
      </c>
      <c r="AO52">
        <v>25.594757999999999</v>
      </c>
      <c r="AP52">
        <v>9.7889789999999994</v>
      </c>
      <c r="AQ52">
        <v>0</v>
      </c>
      <c r="AR52">
        <v>17.086386999999998</v>
      </c>
      <c r="AS52">
        <v>14.313332000000001</v>
      </c>
      <c r="AT52">
        <v>18.763621000000001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74.48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2305.777602000001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360.42458900000003</v>
      </c>
      <c r="L53">
        <v>326.79263200000003</v>
      </c>
      <c r="M53">
        <v>88.991600000000005</v>
      </c>
      <c r="N53">
        <v>114.26231199999999</v>
      </c>
      <c r="O53">
        <v>119.621759</v>
      </c>
      <c r="P53">
        <v>134.75456299999999</v>
      </c>
      <c r="Q53">
        <v>8.7830840000000006</v>
      </c>
      <c r="R53">
        <v>12.033986000000001</v>
      </c>
      <c r="S53">
        <v>11.723675999999999</v>
      </c>
      <c r="T53">
        <v>0</v>
      </c>
      <c r="U53">
        <v>363.46297499999997</v>
      </c>
      <c r="V53">
        <v>6.0596509999999997</v>
      </c>
      <c r="W53">
        <v>27.084883999999999</v>
      </c>
      <c r="X53">
        <v>94.533455000000004</v>
      </c>
      <c r="Y53">
        <v>0</v>
      </c>
      <c r="Z53">
        <v>6.3075700000000001</v>
      </c>
      <c r="AA53">
        <v>0</v>
      </c>
      <c r="AB53">
        <v>38.218139000000001</v>
      </c>
      <c r="AC53">
        <v>9.3613750000000007</v>
      </c>
      <c r="AD53">
        <v>35.395150999999998</v>
      </c>
      <c r="AE53">
        <v>47.819980999999999</v>
      </c>
      <c r="AF53">
        <v>6.4855530000000003</v>
      </c>
      <c r="AG53">
        <v>37.397365999999998</v>
      </c>
      <c r="AH53">
        <v>147.939346</v>
      </c>
      <c r="AI53">
        <v>0</v>
      </c>
      <c r="AJ53">
        <v>0</v>
      </c>
      <c r="AK53">
        <v>49.713900000000002</v>
      </c>
      <c r="AL53">
        <v>80.366185999999999</v>
      </c>
      <c r="AM53">
        <v>0</v>
      </c>
      <c r="AN53">
        <v>1.036249</v>
      </c>
      <c r="AO53">
        <v>25.594757999999999</v>
      </c>
      <c r="AP53">
        <v>9.7889789999999994</v>
      </c>
      <c r="AQ53">
        <v>0</v>
      </c>
      <c r="AR53">
        <v>17.086386999999998</v>
      </c>
      <c r="AS53">
        <v>14.313332000000001</v>
      </c>
      <c r="AT53">
        <v>19.346045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74.650000000000006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2289.349483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360.42458900000003</v>
      </c>
      <c r="L54">
        <v>304.54473200000001</v>
      </c>
      <c r="M54">
        <v>88.991600000000005</v>
      </c>
      <c r="N54">
        <v>114.26231199999999</v>
      </c>
      <c r="O54">
        <v>119.621759</v>
      </c>
      <c r="P54">
        <v>134.75456299999999</v>
      </c>
      <c r="Q54">
        <v>8.7830840000000006</v>
      </c>
      <c r="R54">
        <v>12.033986000000001</v>
      </c>
      <c r="S54">
        <v>11.723675999999999</v>
      </c>
      <c r="T54">
        <v>0</v>
      </c>
      <c r="U54">
        <v>363.46297499999997</v>
      </c>
      <c r="V54">
        <v>6.0596509999999997</v>
      </c>
      <c r="W54">
        <v>27.084883999999999</v>
      </c>
      <c r="X54">
        <v>94.533455000000004</v>
      </c>
      <c r="Y54">
        <v>0</v>
      </c>
      <c r="Z54">
        <v>6.3075700000000001</v>
      </c>
      <c r="AA54">
        <v>0</v>
      </c>
      <c r="AB54">
        <v>16.504460000000002</v>
      </c>
      <c r="AC54">
        <v>9.3613750000000007</v>
      </c>
      <c r="AD54">
        <v>35.395150999999998</v>
      </c>
      <c r="AE54">
        <v>47.819980999999999</v>
      </c>
      <c r="AF54">
        <v>6.4855530000000003</v>
      </c>
      <c r="AG54">
        <v>37.397365999999998</v>
      </c>
      <c r="AH54">
        <v>147.939346</v>
      </c>
      <c r="AI54">
        <v>0</v>
      </c>
      <c r="AJ54">
        <v>0</v>
      </c>
      <c r="AK54">
        <v>49.713900000000002</v>
      </c>
      <c r="AL54">
        <v>80.366185999999999</v>
      </c>
      <c r="AM54">
        <v>0</v>
      </c>
      <c r="AN54">
        <v>1.036249</v>
      </c>
      <c r="AO54">
        <v>25.594757999999999</v>
      </c>
      <c r="AP54">
        <v>9.7889789999999994</v>
      </c>
      <c r="AQ54">
        <v>0</v>
      </c>
      <c r="AR54">
        <v>22.425882999999999</v>
      </c>
      <c r="AS54">
        <v>14.313332000000001</v>
      </c>
      <c r="AT54">
        <v>19.346045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74.650000000000006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2250.7274000000002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360.42458900000003</v>
      </c>
      <c r="L55">
        <v>304.54473200000001</v>
      </c>
      <c r="M55">
        <v>88.991600000000005</v>
      </c>
      <c r="N55">
        <v>114.26231199999999</v>
      </c>
      <c r="O55">
        <v>119.621759</v>
      </c>
      <c r="P55">
        <v>134.75456299999999</v>
      </c>
      <c r="Q55">
        <v>8.7830840000000006</v>
      </c>
      <c r="R55">
        <v>12.033986000000001</v>
      </c>
      <c r="S55">
        <v>11.723675999999999</v>
      </c>
      <c r="T55">
        <v>0</v>
      </c>
      <c r="U55">
        <v>363.46297499999997</v>
      </c>
      <c r="V55">
        <v>6.0596509999999997</v>
      </c>
      <c r="W55">
        <v>27.084883999999999</v>
      </c>
      <c r="X55">
        <v>94.533455000000004</v>
      </c>
      <c r="Y55">
        <v>0</v>
      </c>
      <c r="Z55">
        <v>6.3075700000000001</v>
      </c>
      <c r="AA55">
        <v>0</v>
      </c>
      <c r="AB55">
        <v>16.504460000000002</v>
      </c>
      <c r="AC55">
        <v>9.3613750000000007</v>
      </c>
      <c r="AD55">
        <v>35.395150999999998</v>
      </c>
      <c r="AE55">
        <v>47.819980999999999</v>
      </c>
      <c r="AF55">
        <v>6.4855530000000003</v>
      </c>
      <c r="AG55">
        <v>37.397365999999998</v>
      </c>
      <c r="AH55">
        <v>147.939346</v>
      </c>
      <c r="AI55">
        <v>0</v>
      </c>
      <c r="AJ55">
        <v>0</v>
      </c>
      <c r="AK55">
        <v>49.713900000000002</v>
      </c>
      <c r="AL55">
        <v>80.366185999999999</v>
      </c>
      <c r="AM55">
        <v>0</v>
      </c>
      <c r="AN55">
        <v>1.036249</v>
      </c>
      <c r="AO55">
        <v>25.594757999999999</v>
      </c>
      <c r="AP55">
        <v>9.7889789999999994</v>
      </c>
      <c r="AQ55">
        <v>0</v>
      </c>
      <c r="AR55">
        <v>10.678991999999999</v>
      </c>
      <c r="AS55">
        <v>14.313332000000001</v>
      </c>
      <c r="AT55">
        <v>19.346045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74.72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2239.0505090000001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360.42458900000003</v>
      </c>
      <c r="L56">
        <v>304.54473200000001</v>
      </c>
      <c r="M56">
        <v>88.991600000000005</v>
      </c>
      <c r="N56">
        <v>114.26231199999999</v>
      </c>
      <c r="O56">
        <v>119.621759</v>
      </c>
      <c r="P56">
        <v>134.75456299999999</v>
      </c>
      <c r="Q56">
        <v>8.7830840000000006</v>
      </c>
      <c r="R56">
        <v>12.033986000000001</v>
      </c>
      <c r="S56">
        <v>11.723675999999999</v>
      </c>
      <c r="T56">
        <v>0</v>
      </c>
      <c r="U56">
        <v>363.46297499999997</v>
      </c>
      <c r="V56">
        <v>6.0596509999999997</v>
      </c>
      <c r="W56">
        <v>27.084883999999999</v>
      </c>
      <c r="X56">
        <v>94.533455000000004</v>
      </c>
      <c r="Y56">
        <v>0</v>
      </c>
      <c r="Z56">
        <v>6.3075700000000001</v>
      </c>
      <c r="AA56">
        <v>0</v>
      </c>
      <c r="AB56">
        <v>16.504460000000002</v>
      </c>
      <c r="AC56">
        <v>9.3613750000000007</v>
      </c>
      <c r="AD56">
        <v>35.395150999999998</v>
      </c>
      <c r="AE56">
        <v>47.819980999999999</v>
      </c>
      <c r="AF56">
        <v>6.4855530000000003</v>
      </c>
      <c r="AG56">
        <v>37.397365999999998</v>
      </c>
      <c r="AH56">
        <v>147.939346</v>
      </c>
      <c r="AI56">
        <v>0</v>
      </c>
      <c r="AJ56">
        <v>0</v>
      </c>
      <c r="AK56">
        <v>49.713900000000002</v>
      </c>
      <c r="AL56">
        <v>80.366185999999999</v>
      </c>
      <c r="AM56">
        <v>0</v>
      </c>
      <c r="AN56">
        <v>1.036249</v>
      </c>
      <c r="AO56">
        <v>25.594757999999999</v>
      </c>
      <c r="AP56">
        <v>9.7889789999999994</v>
      </c>
      <c r="AQ56">
        <v>0</v>
      </c>
      <c r="AR56">
        <v>10.678991999999999</v>
      </c>
      <c r="AS56">
        <v>14.313332000000001</v>
      </c>
      <c r="AT56">
        <v>19.346045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74.510000000000005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2238.8405090000006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360.42458900000003</v>
      </c>
      <c r="L57">
        <v>274.55843199999998</v>
      </c>
      <c r="M57">
        <v>88.991600000000005</v>
      </c>
      <c r="N57">
        <v>114.26231199999999</v>
      </c>
      <c r="O57">
        <v>119.621759</v>
      </c>
      <c r="P57">
        <v>134.75456299999999</v>
      </c>
      <c r="Q57">
        <v>8.7830840000000006</v>
      </c>
      <c r="R57">
        <v>12.033986000000001</v>
      </c>
      <c r="S57">
        <v>11.723675999999999</v>
      </c>
      <c r="T57">
        <v>0</v>
      </c>
      <c r="U57">
        <v>363.46297499999997</v>
      </c>
      <c r="V57">
        <v>6.0596509999999997</v>
      </c>
      <c r="W57">
        <v>27.084883999999999</v>
      </c>
      <c r="X57">
        <v>94.533455000000004</v>
      </c>
      <c r="Y57">
        <v>0</v>
      </c>
      <c r="Z57">
        <v>6.3075700000000001</v>
      </c>
      <c r="AA57">
        <v>0</v>
      </c>
      <c r="AB57">
        <v>16.504460000000002</v>
      </c>
      <c r="AC57">
        <v>9.3613750000000007</v>
      </c>
      <c r="AD57">
        <v>35.395150999999998</v>
      </c>
      <c r="AE57">
        <v>47.819980999999999</v>
      </c>
      <c r="AF57">
        <v>6.4855530000000003</v>
      </c>
      <c r="AG57">
        <v>37.397365999999998</v>
      </c>
      <c r="AH57">
        <v>147.939346</v>
      </c>
      <c r="AI57">
        <v>0</v>
      </c>
      <c r="AJ57">
        <v>0</v>
      </c>
      <c r="AK57">
        <v>49.713900000000002</v>
      </c>
      <c r="AL57">
        <v>80.366185999999999</v>
      </c>
      <c r="AM57">
        <v>0</v>
      </c>
      <c r="AN57">
        <v>1.036249</v>
      </c>
      <c r="AO57">
        <v>25.594757999999999</v>
      </c>
      <c r="AP57">
        <v>9.7889789999999994</v>
      </c>
      <c r="AQ57">
        <v>0</v>
      </c>
      <c r="AR57">
        <v>17.086386999999998</v>
      </c>
      <c r="AS57">
        <v>14.313332000000001</v>
      </c>
      <c r="AT57">
        <v>19.346045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74.650000000000006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2215.4016040000001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360.42458900000003</v>
      </c>
      <c r="L58">
        <v>269.72193199999998</v>
      </c>
      <c r="M58">
        <v>88.991600000000005</v>
      </c>
      <c r="N58">
        <v>114.26231199999999</v>
      </c>
      <c r="O58">
        <v>119.621759</v>
      </c>
      <c r="P58">
        <v>134.75456299999999</v>
      </c>
      <c r="Q58">
        <v>8.7830840000000006</v>
      </c>
      <c r="R58">
        <v>12.024312999999999</v>
      </c>
      <c r="S58">
        <v>11.723675999999999</v>
      </c>
      <c r="T58">
        <v>0</v>
      </c>
      <c r="U58">
        <v>363.46297499999997</v>
      </c>
      <c r="V58">
        <v>6.0596509999999997</v>
      </c>
      <c r="W58">
        <v>27.084883999999999</v>
      </c>
      <c r="X58">
        <v>94.533455000000004</v>
      </c>
      <c r="Y58">
        <v>0</v>
      </c>
      <c r="Z58">
        <v>6.3075700000000001</v>
      </c>
      <c r="AA58">
        <v>0</v>
      </c>
      <c r="AB58">
        <v>16.504460000000002</v>
      </c>
      <c r="AC58">
        <v>9.3613750000000007</v>
      </c>
      <c r="AD58">
        <v>35.395150999999998</v>
      </c>
      <c r="AE58">
        <v>47.819980999999999</v>
      </c>
      <c r="AF58">
        <v>6.4855530000000003</v>
      </c>
      <c r="AG58">
        <v>37.397365999999998</v>
      </c>
      <c r="AH58">
        <v>147.939346</v>
      </c>
      <c r="AI58">
        <v>0</v>
      </c>
      <c r="AJ58">
        <v>0</v>
      </c>
      <c r="AK58">
        <v>49.713900000000002</v>
      </c>
      <c r="AL58">
        <v>80.366185999999999</v>
      </c>
      <c r="AM58">
        <v>0</v>
      </c>
      <c r="AN58">
        <v>1.036249</v>
      </c>
      <c r="AO58">
        <v>25.594757999999999</v>
      </c>
      <c r="AP58">
        <v>9.7889789999999994</v>
      </c>
      <c r="AQ58">
        <v>0</v>
      </c>
      <c r="AR58">
        <v>46.987564999999996</v>
      </c>
      <c r="AS58">
        <v>15.614544</v>
      </c>
      <c r="AT58">
        <v>19.346045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74.650000000000006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2241.7578209999997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360.42458900000003</v>
      </c>
      <c r="L59">
        <v>284.23143199999998</v>
      </c>
      <c r="M59">
        <v>51.485123000000002</v>
      </c>
      <c r="N59">
        <v>83.427013000000002</v>
      </c>
      <c r="O59">
        <v>77.754669000000007</v>
      </c>
      <c r="P59">
        <v>117.80001900000001</v>
      </c>
      <c r="Q59">
        <v>8.7830840000000006</v>
      </c>
      <c r="R59">
        <v>12.024312999999999</v>
      </c>
      <c r="S59">
        <v>11.723675999999999</v>
      </c>
      <c r="T59">
        <v>0</v>
      </c>
      <c r="U59">
        <v>365.51848799999999</v>
      </c>
      <c r="V59">
        <v>6.0596509999999997</v>
      </c>
      <c r="W59">
        <v>27.084883999999999</v>
      </c>
      <c r="X59">
        <v>94.533455000000004</v>
      </c>
      <c r="Y59">
        <v>0</v>
      </c>
      <c r="Z59">
        <v>12.61514</v>
      </c>
      <c r="AA59">
        <v>0</v>
      </c>
      <c r="AB59">
        <v>16.504460000000002</v>
      </c>
      <c r="AC59">
        <v>9.3613750000000007</v>
      </c>
      <c r="AD59">
        <v>35.395150999999998</v>
      </c>
      <c r="AE59">
        <v>47.819980999999999</v>
      </c>
      <c r="AF59">
        <v>6.4855530000000003</v>
      </c>
      <c r="AG59">
        <v>37.397365999999998</v>
      </c>
      <c r="AH59">
        <v>147.939346</v>
      </c>
      <c r="AI59">
        <v>0</v>
      </c>
      <c r="AJ59">
        <v>0</v>
      </c>
      <c r="AK59">
        <v>49.713900000000002</v>
      </c>
      <c r="AL59">
        <v>80.366185999999999</v>
      </c>
      <c r="AM59">
        <v>0</v>
      </c>
      <c r="AN59">
        <v>1.036249</v>
      </c>
      <c r="AO59">
        <v>25.594757999999999</v>
      </c>
      <c r="AP59">
        <v>9.7889789999999994</v>
      </c>
      <c r="AQ59">
        <v>0</v>
      </c>
      <c r="AR59">
        <v>46.987564999999996</v>
      </c>
      <c r="AS59">
        <v>31.749572000000001</v>
      </c>
      <c r="AT59">
        <v>19.346045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87.06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2166.0120219999999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360.42458900000003</v>
      </c>
      <c r="L60">
        <v>284.23143199999998</v>
      </c>
      <c r="M60">
        <v>51.485123000000002</v>
      </c>
      <c r="N60">
        <v>83.427013000000002</v>
      </c>
      <c r="O60">
        <v>77.754669000000007</v>
      </c>
      <c r="P60">
        <v>117.80001900000001</v>
      </c>
      <c r="Q60">
        <v>8.7830840000000006</v>
      </c>
      <c r="R60">
        <v>12.024312999999999</v>
      </c>
      <c r="S60">
        <v>11.723675999999999</v>
      </c>
      <c r="T60">
        <v>0</v>
      </c>
      <c r="U60">
        <v>365.63940000000002</v>
      </c>
      <c r="V60">
        <v>6.0596509999999997</v>
      </c>
      <c r="W60">
        <v>27.084883999999999</v>
      </c>
      <c r="X60">
        <v>94.533455000000004</v>
      </c>
      <c r="Y60">
        <v>0</v>
      </c>
      <c r="Z60">
        <v>12.61514</v>
      </c>
      <c r="AA60">
        <v>0</v>
      </c>
      <c r="AB60">
        <v>16.504460000000002</v>
      </c>
      <c r="AC60">
        <v>9.3613750000000007</v>
      </c>
      <c r="AD60">
        <v>35.395150999999998</v>
      </c>
      <c r="AE60">
        <v>47.819980999999999</v>
      </c>
      <c r="AF60">
        <v>6.4855530000000003</v>
      </c>
      <c r="AG60">
        <v>37.397365999999998</v>
      </c>
      <c r="AH60">
        <v>147.939346</v>
      </c>
      <c r="AI60">
        <v>0</v>
      </c>
      <c r="AJ60">
        <v>0</v>
      </c>
      <c r="AK60">
        <v>49.713900000000002</v>
      </c>
      <c r="AL60">
        <v>80.366185999999999</v>
      </c>
      <c r="AM60">
        <v>0</v>
      </c>
      <c r="AN60">
        <v>1.036249</v>
      </c>
      <c r="AO60">
        <v>25.594757999999999</v>
      </c>
      <c r="AP60">
        <v>9.7889789999999994</v>
      </c>
      <c r="AQ60">
        <v>0</v>
      </c>
      <c r="AR60">
        <v>17.086386999999998</v>
      </c>
      <c r="AS60">
        <v>31.749572000000001</v>
      </c>
      <c r="AT60">
        <v>19.346045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87.06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2136.2317559999997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439.047753</v>
      </c>
      <c r="L61">
        <v>356.778932</v>
      </c>
      <c r="M61">
        <v>51.485123000000002</v>
      </c>
      <c r="N61">
        <v>83.427013000000002</v>
      </c>
      <c r="O61">
        <v>77.754669000000007</v>
      </c>
      <c r="P61">
        <v>117.80001900000001</v>
      </c>
      <c r="Q61">
        <v>8.7927569999999999</v>
      </c>
      <c r="R61">
        <v>12.033986000000001</v>
      </c>
      <c r="S61">
        <v>11.743022</v>
      </c>
      <c r="T61">
        <v>0</v>
      </c>
      <c r="U61">
        <v>365.63940000000002</v>
      </c>
      <c r="V61">
        <v>9.5607930000000003</v>
      </c>
      <c r="W61">
        <v>25.916481999999998</v>
      </c>
      <c r="X61">
        <v>94.533455000000004</v>
      </c>
      <c r="Y61">
        <v>0</v>
      </c>
      <c r="Z61">
        <v>12.61514</v>
      </c>
      <c r="AA61">
        <v>13.525755999999999</v>
      </c>
      <c r="AB61">
        <v>16.504460000000002</v>
      </c>
      <c r="AC61">
        <v>9.3613750000000007</v>
      </c>
      <c r="AD61">
        <v>35.395150999999998</v>
      </c>
      <c r="AE61">
        <v>47.819980999999999</v>
      </c>
      <c r="AF61">
        <v>6.4855530000000003</v>
      </c>
      <c r="AG61">
        <v>37.397365999999998</v>
      </c>
      <c r="AH61">
        <v>147.939346</v>
      </c>
      <c r="AI61">
        <v>0</v>
      </c>
      <c r="AJ61">
        <v>0</v>
      </c>
      <c r="AK61">
        <v>49.713900000000002</v>
      </c>
      <c r="AL61">
        <v>80.366185999999999</v>
      </c>
      <c r="AM61">
        <v>0</v>
      </c>
      <c r="AN61">
        <v>1.036249</v>
      </c>
      <c r="AO61">
        <v>25.594757999999999</v>
      </c>
      <c r="AP61">
        <v>9.7889789999999994</v>
      </c>
      <c r="AQ61">
        <v>0</v>
      </c>
      <c r="AR61">
        <v>21.357983999999998</v>
      </c>
      <c r="AS61">
        <v>31.749572000000001</v>
      </c>
      <c r="AT61">
        <v>19.346045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87.06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2307.5712050000006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439.58184299999999</v>
      </c>
      <c r="L62">
        <v>358.37246199999998</v>
      </c>
      <c r="M62">
        <v>51.485123000000002</v>
      </c>
      <c r="N62">
        <v>83.427013000000002</v>
      </c>
      <c r="O62">
        <v>77.754669000000007</v>
      </c>
      <c r="P62">
        <v>117.80001900000001</v>
      </c>
      <c r="Q62">
        <v>8.7927569999999999</v>
      </c>
      <c r="R62">
        <v>12.033986000000001</v>
      </c>
      <c r="S62">
        <v>11.743022</v>
      </c>
      <c r="T62">
        <v>0</v>
      </c>
      <c r="U62">
        <v>365.63940000000002</v>
      </c>
      <c r="V62">
        <v>9.5607930000000003</v>
      </c>
      <c r="W62">
        <v>25.916481999999998</v>
      </c>
      <c r="X62">
        <v>94.533455000000004</v>
      </c>
      <c r="Y62">
        <v>0</v>
      </c>
      <c r="Z62">
        <v>12.61514</v>
      </c>
      <c r="AA62">
        <v>13.525755999999999</v>
      </c>
      <c r="AB62">
        <v>16.504460000000002</v>
      </c>
      <c r="AC62">
        <v>9.3613750000000007</v>
      </c>
      <c r="AD62">
        <v>35.395150999999998</v>
      </c>
      <c r="AE62">
        <v>47.819980999999999</v>
      </c>
      <c r="AF62">
        <v>6.4855530000000003</v>
      </c>
      <c r="AG62">
        <v>37.397365999999998</v>
      </c>
      <c r="AH62">
        <v>147.939346</v>
      </c>
      <c r="AI62">
        <v>0</v>
      </c>
      <c r="AJ62">
        <v>0</v>
      </c>
      <c r="AK62">
        <v>49.713900000000002</v>
      </c>
      <c r="AL62">
        <v>80.366185999999999</v>
      </c>
      <c r="AM62">
        <v>0</v>
      </c>
      <c r="AN62">
        <v>1.036249</v>
      </c>
      <c r="AO62">
        <v>25.594757999999999</v>
      </c>
      <c r="AP62">
        <v>9.7889789999999994</v>
      </c>
      <c r="AQ62">
        <v>0</v>
      </c>
      <c r="AR62">
        <v>21.357983999999998</v>
      </c>
      <c r="AS62">
        <v>31.749572000000001</v>
      </c>
      <c r="AT62">
        <v>19.346045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87.06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2309.6988250000009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439.58184299999999</v>
      </c>
      <c r="L63">
        <v>358.37246199999998</v>
      </c>
      <c r="M63">
        <v>51.485123000000002</v>
      </c>
      <c r="N63">
        <v>83.427013000000002</v>
      </c>
      <c r="O63">
        <v>77.754669000000007</v>
      </c>
      <c r="P63">
        <v>117.80001900000001</v>
      </c>
      <c r="Q63">
        <v>11.682566</v>
      </c>
      <c r="R63">
        <v>15.221045999999999</v>
      </c>
      <c r="S63">
        <v>14.741652</v>
      </c>
      <c r="T63">
        <v>0</v>
      </c>
      <c r="U63">
        <v>365.63940000000002</v>
      </c>
      <c r="V63">
        <v>9.5607930000000003</v>
      </c>
      <c r="W63">
        <v>25.916481999999998</v>
      </c>
      <c r="X63">
        <v>94.533455000000004</v>
      </c>
      <c r="Y63">
        <v>0</v>
      </c>
      <c r="Z63">
        <v>12.61514</v>
      </c>
      <c r="AA63">
        <v>13.525755999999999</v>
      </c>
      <c r="AB63">
        <v>16.504460000000002</v>
      </c>
      <c r="AC63">
        <v>9.3613750000000007</v>
      </c>
      <c r="AD63">
        <v>35.395150999999998</v>
      </c>
      <c r="AE63">
        <v>47.819980999999999</v>
      </c>
      <c r="AF63">
        <v>6.4855530000000003</v>
      </c>
      <c r="AG63">
        <v>37.397365999999998</v>
      </c>
      <c r="AH63">
        <v>147.939346</v>
      </c>
      <c r="AI63">
        <v>0</v>
      </c>
      <c r="AJ63">
        <v>0</v>
      </c>
      <c r="AK63">
        <v>49.713900000000002</v>
      </c>
      <c r="AL63">
        <v>80.366185999999999</v>
      </c>
      <c r="AM63">
        <v>0</v>
      </c>
      <c r="AN63">
        <v>1.036249</v>
      </c>
      <c r="AO63">
        <v>25.594757999999999</v>
      </c>
      <c r="AP63">
        <v>9.7889789999999994</v>
      </c>
      <c r="AQ63">
        <v>0</v>
      </c>
      <c r="AR63">
        <v>21.357983999999998</v>
      </c>
      <c r="AS63">
        <v>31.749572000000001</v>
      </c>
      <c r="AT63">
        <v>19.346045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87.06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2318.7743240000004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439.58184299999999</v>
      </c>
      <c r="L64">
        <v>368.04546199999999</v>
      </c>
      <c r="M64">
        <v>51.485123000000002</v>
      </c>
      <c r="N64">
        <v>83.427013000000002</v>
      </c>
      <c r="O64">
        <v>77.754669000000007</v>
      </c>
      <c r="P64">
        <v>117.80001900000001</v>
      </c>
      <c r="Q64">
        <v>11.682566</v>
      </c>
      <c r="R64">
        <v>15.221045999999999</v>
      </c>
      <c r="S64">
        <v>14.741652</v>
      </c>
      <c r="T64">
        <v>0</v>
      </c>
      <c r="U64">
        <v>365.63940000000002</v>
      </c>
      <c r="V64">
        <v>9.5607930000000003</v>
      </c>
      <c r="W64">
        <v>25.916481999999998</v>
      </c>
      <c r="X64">
        <v>94.533455000000004</v>
      </c>
      <c r="Y64">
        <v>0</v>
      </c>
      <c r="Z64">
        <v>12.61514</v>
      </c>
      <c r="AA64">
        <v>27.179891999999999</v>
      </c>
      <c r="AB64">
        <v>16.504460000000002</v>
      </c>
      <c r="AC64">
        <v>9.3613750000000007</v>
      </c>
      <c r="AD64">
        <v>35.395150999999998</v>
      </c>
      <c r="AE64">
        <v>47.819980999999999</v>
      </c>
      <c r="AF64">
        <v>6.4855530000000003</v>
      </c>
      <c r="AG64">
        <v>37.397365999999998</v>
      </c>
      <c r="AH64">
        <v>147.939346</v>
      </c>
      <c r="AI64">
        <v>0</v>
      </c>
      <c r="AJ64">
        <v>0</v>
      </c>
      <c r="AK64">
        <v>49.713900000000002</v>
      </c>
      <c r="AL64">
        <v>80.366185999999999</v>
      </c>
      <c r="AM64">
        <v>0</v>
      </c>
      <c r="AN64">
        <v>1.036249</v>
      </c>
      <c r="AO64">
        <v>25.594757999999999</v>
      </c>
      <c r="AP64">
        <v>9.7889789999999994</v>
      </c>
      <c r="AQ64">
        <v>0</v>
      </c>
      <c r="AR64">
        <v>21.357983999999998</v>
      </c>
      <c r="AS64">
        <v>14.313332000000001</v>
      </c>
      <c r="AT64">
        <v>19.346045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87.06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2324.6652200000012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439.58184299999999</v>
      </c>
      <c r="L65">
        <v>368.04546199999999</v>
      </c>
      <c r="M65">
        <v>51.485123000000002</v>
      </c>
      <c r="N65">
        <v>83.427013000000002</v>
      </c>
      <c r="O65">
        <v>77.754669000000007</v>
      </c>
      <c r="P65">
        <v>117.80001900000001</v>
      </c>
      <c r="Q65">
        <v>11.682566</v>
      </c>
      <c r="R65">
        <v>15.221045999999999</v>
      </c>
      <c r="S65">
        <v>14.741652</v>
      </c>
      <c r="T65">
        <v>0</v>
      </c>
      <c r="U65">
        <v>365.63940000000002</v>
      </c>
      <c r="V65">
        <v>9.5607930000000003</v>
      </c>
      <c r="W65">
        <v>25.916481999999998</v>
      </c>
      <c r="X65">
        <v>94.533455000000004</v>
      </c>
      <c r="Y65">
        <v>0</v>
      </c>
      <c r="Z65">
        <v>6.3075700000000001</v>
      </c>
      <c r="AA65">
        <v>27.179891999999999</v>
      </c>
      <c r="AB65">
        <v>16.504460000000002</v>
      </c>
      <c r="AC65">
        <v>9.3613750000000007</v>
      </c>
      <c r="AD65">
        <v>35.395150999999998</v>
      </c>
      <c r="AE65">
        <v>47.819980999999999</v>
      </c>
      <c r="AF65">
        <v>6.4855530000000003</v>
      </c>
      <c r="AG65">
        <v>37.397365999999998</v>
      </c>
      <c r="AH65">
        <v>147.939346</v>
      </c>
      <c r="AI65">
        <v>0</v>
      </c>
      <c r="AJ65">
        <v>0</v>
      </c>
      <c r="AK65">
        <v>49.713900000000002</v>
      </c>
      <c r="AL65">
        <v>80.366185999999999</v>
      </c>
      <c r="AM65">
        <v>0</v>
      </c>
      <c r="AN65">
        <v>1.036249</v>
      </c>
      <c r="AO65">
        <v>25.594757999999999</v>
      </c>
      <c r="AP65">
        <v>9.7889789999999994</v>
      </c>
      <c r="AQ65">
        <v>0</v>
      </c>
      <c r="AR65">
        <v>21.357983999999998</v>
      </c>
      <c r="AS65">
        <v>14.963938000000001</v>
      </c>
      <c r="AT65">
        <v>19.346045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87.06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2319.0082560000005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439.58184299999999</v>
      </c>
      <c r="L66">
        <v>368.04546199999999</v>
      </c>
      <c r="M66">
        <v>51.485123000000002</v>
      </c>
      <c r="N66">
        <v>83.427013000000002</v>
      </c>
      <c r="O66">
        <v>77.754669000000007</v>
      </c>
      <c r="P66">
        <v>117.80001900000001</v>
      </c>
      <c r="Q66">
        <v>11.682566</v>
      </c>
      <c r="R66">
        <v>15.221045999999999</v>
      </c>
      <c r="S66">
        <v>14.741652</v>
      </c>
      <c r="T66">
        <v>0</v>
      </c>
      <c r="U66">
        <v>365.63940000000002</v>
      </c>
      <c r="V66">
        <v>9.5607930000000003</v>
      </c>
      <c r="W66">
        <v>25.916481999999998</v>
      </c>
      <c r="X66">
        <v>94.533455000000004</v>
      </c>
      <c r="Y66">
        <v>0</v>
      </c>
      <c r="Z66">
        <v>6.3075700000000001</v>
      </c>
      <c r="AA66">
        <v>27.179891999999999</v>
      </c>
      <c r="AB66">
        <v>16.504460000000002</v>
      </c>
      <c r="AC66">
        <v>9.3613750000000007</v>
      </c>
      <c r="AD66">
        <v>35.395150999999998</v>
      </c>
      <c r="AE66">
        <v>47.819980999999999</v>
      </c>
      <c r="AF66">
        <v>6.4855530000000003</v>
      </c>
      <c r="AG66">
        <v>37.397365999999998</v>
      </c>
      <c r="AH66">
        <v>147.939346</v>
      </c>
      <c r="AI66">
        <v>0</v>
      </c>
      <c r="AJ66">
        <v>0</v>
      </c>
      <c r="AK66">
        <v>49.713900000000002</v>
      </c>
      <c r="AL66">
        <v>80.366185999999999</v>
      </c>
      <c r="AM66">
        <v>0</v>
      </c>
      <c r="AN66">
        <v>1.036249</v>
      </c>
      <c r="AO66">
        <v>25.594757999999999</v>
      </c>
      <c r="AP66">
        <v>9.7889789999999994</v>
      </c>
      <c r="AQ66">
        <v>0</v>
      </c>
      <c r="AR66">
        <v>21.357983999999998</v>
      </c>
      <c r="AS66">
        <v>14.963938000000001</v>
      </c>
      <c r="AT66">
        <v>19.346045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87.06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2319.0082560000005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439.58184299999999</v>
      </c>
      <c r="L67">
        <v>358.37246199999998</v>
      </c>
      <c r="M67">
        <v>51.485123000000002</v>
      </c>
      <c r="N67">
        <v>83.427013000000002</v>
      </c>
      <c r="O67">
        <v>119.621759</v>
      </c>
      <c r="P67">
        <v>117.80001900000001</v>
      </c>
      <c r="Q67">
        <v>11.288391000000001</v>
      </c>
      <c r="R67">
        <v>15.221045999999999</v>
      </c>
      <c r="S67">
        <v>15.189609000000001</v>
      </c>
      <c r="T67">
        <v>0</v>
      </c>
      <c r="U67">
        <v>375.16125899999997</v>
      </c>
      <c r="V67">
        <v>9.5607930000000003</v>
      </c>
      <c r="W67">
        <v>25.916481999999998</v>
      </c>
      <c r="X67">
        <v>94.533455000000004</v>
      </c>
      <c r="Y67">
        <v>0</v>
      </c>
      <c r="Z67">
        <v>6.3075700000000001</v>
      </c>
      <c r="AA67">
        <v>27.179891999999999</v>
      </c>
      <c r="AB67">
        <v>16.504460000000002</v>
      </c>
      <c r="AC67">
        <v>9.3613750000000007</v>
      </c>
      <c r="AD67">
        <v>26.578309000000001</v>
      </c>
      <c r="AE67">
        <v>47.819980999999999</v>
      </c>
      <c r="AF67">
        <v>6.4855530000000003</v>
      </c>
      <c r="AG67">
        <v>37.397365999999998</v>
      </c>
      <c r="AH67">
        <v>147.939346</v>
      </c>
      <c r="AI67">
        <v>0</v>
      </c>
      <c r="AJ67">
        <v>0</v>
      </c>
      <c r="AK67">
        <v>49.713900000000002</v>
      </c>
      <c r="AL67">
        <v>80.366185999999999</v>
      </c>
      <c r="AM67">
        <v>0</v>
      </c>
      <c r="AN67">
        <v>1.036249</v>
      </c>
      <c r="AO67">
        <v>25.594757999999999</v>
      </c>
      <c r="AP67">
        <v>9.7889789999999994</v>
      </c>
      <c r="AQ67">
        <v>0</v>
      </c>
      <c r="AR67">
        <v>21.357983999999998</v>
      </c>
      <c r="AS67">
        <v>14.963938000000001</v>
      </c>
      <c r="AT67">
        <v>19.346045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87.06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2351.9611450000007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439.58184299999999</v>
      </c>
      <c r="L68">
        <v>358.37246199999998</v>
      </c>
      <c r="M68">
        <v>51.485123000000002</v>
      </c>
      <c r="N68">
        <v>114.26231199999999</v>
      </c>
      <c r="O68">
        <v>119.621759</v>
      </c>
      <c r="P68">
        <v>117.80001900000001</v>
      </c>
      <c r="Q68">
        <v>11.288391000000001</v>
      </c>
      <c r="R68">
        <v>15.221045999999999</v>
      </c>
      <c r="S68">
        <v>15.189609000000001</v>
      </c>
      <c r="T68">
        <v>0</v>
      </c>
      <c r="U68">
        <v>389.67784399999999</v>
      </c>
      <c r="V68">
        <v>9.5607930000000003</v>
      </c>
      <c r="W68">
        <v>25.916481999999998</v>
      </c>
      <c r="X68">
        <v>94.533455000000004</v>
      </c>
      <c r="Y68">
        <v>0</v>
      </c>
      <c r="Z68">
        <v>6.3075700000000001</v>
      </c>
      <c r="AA68">
        <v>27.179891999999999</v>
      </c>
      <c r="AB68">
        <v>16.504460000000002</v>
      </c>
      <c r="AC68">
        <v>9.3613750000000007</v>
      </c>
      <c r="AD68">
        <v>26.578309000000001</v>
      </c>
      <c r="AE68">
        <v>47.819980999999999</v>
      </c>
      <c r="AF68">
        <v>6.4855530000000003</v>
      </c>
      <c r="AG68">
        <v>37.397365999999998</v>
      </c>
      <c r="AH68">
        <v>147.939346</v>
      </c>
      <c r="AI68">
        <v>0</v>
      </c>
      <c r="AJ68">
        <v>0</v>
      </c>
      <c r="AK68">
        <v>49.713900000000002</v>
      </c>
      <c r="AL68">
        <v>80.366185999999999</v>
      </c>
      <c r="AM68">
        <v>0</v>
      </c>
      <c r="AN68">
        <v>1.036249</v>
      </c>
      <c r="AO68">
        <v>25.594757999999999</v>
      </c>
      <c r="AP68">
        <v>9.7889789999999994</v>
      </c>
      <c r="AQ68">
        <v>0</v>
      </c>
      <c r="AR68">
        <v>21.357983999999998</v>
      </c>
      <c r="AS68">
        <v>14.963938000000001</v>
      </c>
      <c r="AT68">
        <v>19.346045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87.06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2397.3130290000008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380.54442899999998</v>
      </c>
      <c r="L69">
        <v>337.43293199999999</v>
      </c>
      <c r="M69">
        <v>88.991600000000005</v>
      </c>
      <c r="N69">
        <v>114.26231199999999</v>
      </c>
      <c r="O69">
        <v>119.621759</v>
      </c>
      <c r="P69">
        <v>117.80001900000001</v>
      </c>
      <c r="Q69">
        <v>8.7830840000000006</v>
      </c>
      <c r="R69">
        <v>15.221045999999999</v>
      </c>
      <c r="S69">
        <v>11.723675999999999</v>
      </c>
      <c r="T69">
        <v>0</v>
      </c>
      <c r="U69">
        <v>398.23927900000001</v>
      </c>
      <c r="V69">
        <v>9.5607930000000003</v>
      </c>
      <c r="W69">
        <v>25.916481999999998</v>
      </c>
      <c r="X69">
        <v>94.533455000000004</v>
      </c>
      <c r="Y69">
        <v>0</v>
      </c>
      <c r="Z69">
        <v>6.3075700000000001</v>
      </c>
      <c r="AA69">
        <v>27.179891999999999</v>
      </c>
      <c r="AB69">
        <v>30.945862000000002</v>
      </c>
      <c r="AC69">
        <v>18.722749</v>
      </c>
      <c r="AD69">
        <v>26.578309000000001</v>
      </c>
      <c r="AE69">
        <v>47.819980999999999</v>
      </c>
      <c r="AF69">
        <v>6.4855530000000003</v>
      </c>
      <c r="AG69">
        <v>37.397365999999998</v>
      </c>
      <c r="AH69">
        <v>147.939346</v>
      </c>
      <c r="AI69">
        <v>0</v>
      </c>
      <c r="AJ69">
        <v>0</v>
      </c>
      <c r="AK69">
        <v>49.713900000000002</v>
      </c>
      <c r="AL69">
        <v>80.028985000000006</v>
      </c>
      <c r="AM69">
        <v>4.5129380000000001</v>
      </c>
      <c r="AN69">
        <v>1.036249</v>
      </c>
      <c r="AO69">
        <v>25.594757999999999</v>
      </c>
      <c r="AP69">
        <v>9.7889789999999994</v>
      </c>
      <c r="AQ69">
        <v>0</v>
      </c>
      <c r="AR69">
        <v>22.425882999999999</v>
      </c>
      <c r="AS69">
        <v>14.963938000000001</v>
      </c>
      <c r="AT69">
        <v>19.346045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87.06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2386.4791690000002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380.54442899999998</v>
      </c>
      <c r="L70">
        <v>337.43293199999999</v>
      </c>
      <c r="M70">
        <v>88.991600000000005</v>
      </c>
      <c r="N70">
        <v>114.26231199999999</v>
      </c>
      <c r="O70">
        <v>119.621759</v>
      </c>
      <c r="P70">
        <v>117.80001900000001</v>
      </c>
      <c r="Q70">
        <v>8.7830840000000006</v>
      </c>
      <c r="R70">
        <v>15.221045999999999</v>
      </c>
      <c r="S70">
        <v>11.723675999999999</v>
      </c>
      <c r="T70">
        <v>0</v>
      </c>
      <c r="U70">
        <v>398.285775</v>
      </c>
      <c r="V70">
        <v>9.5607930000000003</v>
      </c>
      <c r="W70">
        <v>25.916481999999998</v>
      </c>
      <c r="X70">
        <v>94.533455000000004</v>
      </c>
      <c r="Y70">
        <v>0</v>
      </c>
      <c r="Z70">
        <v>6.3075700000000001</v>
      </c>
      <c r="AA70">
        <v>27.179891999999999</v>
      </c>
      <c r="AB70">
        <v>30.945862000000002</v>
      </c>
      <c r="AC70">
        <v>18.722749</v>
      </c>
      <c r="AD70">
        <v>26.578309000000001</v>
      </c>
      <c r="AE70">
        <v>47.819980999999999</v>
      </c>
      <c r="AF70">
        <v>6.4855530000000003</v>
      </c>
      <c r="AG70">
        <v>37.397365999999998</v>
      </c>
      <c r="AH70">
        <v>147.939346</v>
      </c>
      <c r="AI70">
        <v>0</v>
      </c>
      <c r="AJ70">
        <v>0</v>
      </c>
      <c r="AK70">
        <v>49.713900000000002</v>
      </c>
      <c r="AL70">
        <v>80.028985000000006</v>
      </c>
      <c r="AM70">
        <v>4.7708199999999996</v>
      </c>
      <c r="AN70">
        <v>1.036249</v>
      </c>
      <c r="AO70">
        <v>25.594757999999999</v>
      </c>
      <c r="AP70">
        <v>9.7889789999999994</v>
      </c>
      <c r="AQ70">
        <v>14.625576000000001</v>
      </c>
      <c r="AR70">
        <v>22.425882999999999</v>
      </c>
      <c r="AS70">
        <v>14.963938000000001</v>
      </c>
      <c r="AT70">
        <v>19.346045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87.06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2401.4091230000004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380.54442899999998</v>
      </c>
      <c r="L71">
        <v>337.43293199999999</v>
      </c>
      <c r="M71">
        <v>88.991600000000005</v>
      </c>
      <c r="N71">
        <v>114.26231199999999</v>
      </c>
      <c r="O71">
        <v>119.621759</v>
      </c>
      <c r="P71">
        <v>117.80001900000001</v>
      </c>
      <c r="Q71">
        <v>8.7830840000000006</v>
      </c>
      <c r="R71">
        <v>15.221045999999999</v>
      </c>
      <c r="S71">
        <v>11.723675999999999</v>
      </c>
      <c r="T71">
        <v>0</v>
      </c>
      <c r="U71">
        <v>398.285775</v>
      </c>
      <c r="V71">
        <v>9.5607930000000003</v>
      </c>
      <c r="W71">
        <v>26.578309000000001</v>
      </c>
      <c r="X71">
        <v>94.533455000000004</v>
      </c>
      <c r="Y71">
        <v>0</v>
      </c>
      <c r="Z71">
        <v>6.3075700000000001</v>
      </c>
      <c r="AA71">
        <v>27.179891999999999</v>
      </c>
      <c r="AB71">
        <v>30.945862000000002</v>
      </c>
      <c r="AC71">
        <v>18.722749</v>
      </c>
      <c r="AD71">
        <v>26.578309000000001</v>
      </c>
      <c r="AE71">
        <v>47.819980999999999</v>
      </c>
      <c r="AF71">
        <v>6.4855530000000003</v>
      </c>
      <c r="AG71">
        <v>37.397365999999998</v>
      </c>
      <c r="AH71">
        <v>147.939346</v>
      </c>
      <c r="AI71">
        <v>0</v>
      </c>
      <c r="AJ71">
        <v>0</v>
      </c>
      <c r="AK71">
        <v>49.713900000000002</v>
      </c>
      <c r="AL71">
        <v>80.028985000000006</v>
      </c>
      <c r="AM71">
        <v>5.0544909999999996</v>
      </c>
      <c r="AN71">
        <v>1.036249</v>
      </c>
      <c r="AO71">
        <v>25.594757999999999</v>
      </c>
      <c r="AP71">
        <v>9.7889789999999994</v>
      </c>
      <c r="AQ71">
        <v>30.469950000000001</v>
      </c>
      <c r="AR71">
        <v>22.425882999999999</v>
      </c>
      <c r="AS71">
        <v>14.313332000000001</v>
      </c>
      <c r="AT71">
        <v>19.346045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87.06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2417.5483890000005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380.54442899999998</v>
      </c>
      <c r="L72">
        <v>337.43293199999999</v>
      </c>
      <c r="M72">
        <v>88.991600000000005</v>
      </c>
      <c r="N72">
        <v>114.26231199999999</v>
      </c>
      <c r="O72">
        <v>119.621759</v>
      </c>
      <c r="P72">
        <v>134.75456299999999</v>
      </c>
      <c r="Q72">
        <v>8.7830840000000006</v>
      </c>
      <c r="R72">
        <v>15.221045999999999</v>
      </c>
      <c r="S72">
        <v>11.723675999999999</v>
      </c>
      <c r="T72">
        <v>0</v>
      </c>
      <c r="U72">
        <v>398.285775</v>
      </c>
      <c r="V72">
        <v>9.5607930000000003</v>
      </c>
      <c r="W72">
        <v>26.578309000000001</v>
      </c>
      <c r="X72">
        <v>94.533455000000004</v>
      </c>
      <c r="Y72">
        <v>0</v>
      </c>
      <c r="Z72">
        <v>0</v>
      </c>
      <c r="AA72">
        <v>27.179891999999999</v>
      </c>
      <c r="AB72">
        <v>30.945862000000002</v>
      </c>
      <c r="AC72">
        <v>18.722749</v>
      </c>
      <c r="AD72">
        <v>26.578309000000001</v>
      </c>
      <c r="AE72">
        <v>47.819980999999999</v>
      </c>
      <c r="AF72">
        <v>6.4855530000000003</v>
      </c>
      <c r="AG72">
        <v>37.397365999999998</v>
      </c>
      <c r="AH72">
        <v>147.939346</v>
      </c>
      <c r="AI72">
        <v>0</v>
      </c>
      <c r="AJ72">
        <v>0</v>
      </c>
      <c r="AK72">
        <v>49.713900000000002</v>
      </c>
      <c r="AL72">
        <v>80.028985000000006</v>
      </c>
      <c r="AM72">
        <v>5.0544909999999996</v>
      </c>
      <c r="AN72">
        <v>1.036249</v>
      </c>
      <c r="AO72">
        <v>25.594757999999999</v>
      </c>
      <c r="AP72">
        <v>9.7889789999999994</v>
      </c>
      <c r="AQ72">
        <v>30.469950000000001</v>
      </c>
      <c r="AR72">
        <v>46.987564999999996</v>
      </c>
      <c r="AS72">
        <v>14.313332000000001</v>
      </c>
      <c r="AT72">
        <v>19.346045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72.62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2438.3170450000002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439.58184299999999</v>
      </c>
      <c r="L73">
        <v>356.86150700000002</v>
      </c>
      <c r="M73">
        <v>88.991600000000005</v>
      </c>
      <c r="N73">
        <v>114.26231199999999</v>
      </c>
      <c r="O73">
        <v>119.621759</v>
      </c>
      <c r="P73">
        <v>134.75456299999999</v>
      </c>
      <c r="Q73">
        <v>11.80106</v>
      </c>
      <c r="R73">
        <v>15.221045999999999</v>
      </c>
      <c r="S73">
        <v>14.741652</v>
      </c>
      <c r="T73">
        <v>0</v>
      </c>
      <c r="U73">
        <v>402.15497499999998</v>
      </c>
      <c r="V73">
        <v>9.5607930000000003</v>
      </c>
      <c r="W73">
        <v>26.903804999999998</v>
      </c>
      <c r="X73">
        <v>94.533455000000004</v>
      </c>
      <c r="Y73">
        <v>0</v>
      </c>
      <c r="Z73">
        <v>0</v>
      </c>
      <c r="AA73">
        <v>27.179891999999999</v>
      </c>
      <c r="AB73">
        <v>30.945862000000002</v>
      </c>
      <c r="AC73">
        <v>18.722749</v>
      </c>
      <c r="AD73">
        <v>26.578309000000001</v>
      </c>
      <c r="AE73">
        <v>47.819980999999999</v>
      </c>
      <c r="AF73">
        <v>6.4855530000000003</v>
      </c>
      <c r="AG73">
        <v>37.397365999999998</v>
      </c>
      <c r="AH73">
        <v>147.939346</v>
      </c>
      <c r="AI73">
        <v>0</v>
      </c>
      <c r="AJ73">
        <v>0</v>
      </c>
      <c r="AK73">
        <v>49.713900000000002</v>
      </c>
      <c r="AL73">
        <v>80.028985000000006</v>
      </c>
      <c r="AM73">
        <v>5.0544909999999996</v>
      </c>
      <c r="AN73">
        <v>1.036249</v>
      </c>
      <c r="AO73">
        <v>25.594757999999999</v>
      </c>
      <c r="AP73">
        <v>9.7889789999999994</v>
      </c>
      <c r="AQ73">
        <v>30.469950000000001</v>
      </c>
      <c r="AR73">
        <v>46.987564999999996</v>
      </c>
      <c r="AS73">
        <v>14.313332000000001</v>
      </c>
      <c r="AT73">
        <v>19.346045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71.58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2525.9736820000003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439.58184299999999</v>
      </c>
      <c r="L74">
        <v>358.37246199999998</v>
      </c>
      <c r="M74">
        <v>88.991600000000005</v>
      </c>
      <c r="N74">
        <v>114.26231199999999</v>
      </c>
      <c r="O74">
        <v>119.621759</v>
      </c>
      <c r="P74">
        <v>134.75456299999999</v>
      </c>
      <c r="Q74">
        <v>11.80106</v>
      </c>
      <c r="R74">
        <v>15.221045999999999</v>
      </c>
      <c r="S74">
        <v>14.741652</v>
      </c>
      <c r="T74">
        <v>0</v>
      </c>
      <c r="U74">
        <v>402.63862499999999</v>
      </c>
      <c r="V74">
        <v>9.5607930000000003</v>
      </c>
      <c r="W74">
        <v>26.903804999999998</v>
      </c>
      <c r="X74">
        <v>94.533455000000004</v>
      </c>
      <c r="Y74">
        <v>0</v>
      </c>
      <c r="Z74">
        <v>0</v>
      </c>
      <c r="AA74">
        <v>40.769838</v>
      </c>
      <c r="AB74">
        <v>38.218139000000001</v>
      </c>
      <c r="AC74">
        <v>18.722749</v>
      </c>
      <c r="AD74">
        <v>26.578309000000001</v>
      </c>
      <c r="AE74">
        <v>47.819980999999999</v>
      </c>
      <c r="AF74">
        <v>6.4855530000000003</v>
      </c>
      <c r="AG74">
        <v>37.397365999999998</v>
      </c>
      <c r="AH74">
        <v>147.939346</v>
      </c>
      <c r="AI74">
        <v>0</v>
      </c>
      <c r="AJ74">
        <v>0</v>
      </c>
      <c r="AK74">
        <v>49.713900000000002</v>
      </c>
      <c r="AL74">
        <v>80.028985000000006</v>
      </c>
      <c r="AM74">
        <v>5.0544909999999996</v>
      </c>
      <c r="AN74">
        <v>1.036249</v>
      </c>
      <c r="AO74">
        <v>25.594757999999999</v>
      </c>
      <c r="AP74">
        <v>9.7889789999999994</v>
      </c>
      <c r="AQ74">
        <v>43.876728</v>
      </c>
      <c r="AR74">
        <v>21.357983999999998</v>
      </c>
      <c r="AS74">
        <v>14.313332000000001</v>
      </c>
      <c r="AT74">
        <v>19.346045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71.58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2536.6077070000006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439.58184299999999</v>
      </c>
      <c r="L75">
        <v>417.05777899999998</v>
      </c>
      <c r="M75">
        <v>88.991600000000005</v>
      </c>
      <c r="N75">
        <v>114.26231199999999</v>
      </c>
      <c r="O75">
        <v>119.621759</v>
      </c>
      <c r="P75">
        <v>134.75456299999999</v>
      </c>
      <c r="Q75">
        <v>11.80106</v>
      </c>
      <c r="R75">
        <v>15.221045999999999</v>
      </c>
      <c r="S75">
        <v>14.741652</v>
      </c>
      <c r="T75">
        <v>0</v>
      </c>
      <c r="U75">
        <v>402.63862499999999</v>
      </c>
      <c r="V75">
        <v>9.5607930000000003</v>
      </c>
      <c r="W75">
        <v>26.903804999999998</v>
      </c>
      <c r="X75">
        <v>94.533455000000004</v>
      </c>
      <c r="Y75">
        <v>0</v>
      </c>
      <c r="Z75">
        <v>0</v>
      </c>
      <c r="AA75">
        <v>40.769838</v>
      </c>
      <c r="AB75">
        <v>38.218139000000001</v>
      </c>
      <c r="AC75">
        <v>28.112454</v>
      </c>
      <c r="AD75">
        <v>26.578309000000001</v>
      </c>
      <c r="AE75">
        <v>47.819980999999999</v>
      </c>
      <c r="AF75">
        <v>6.4855530000000003</v>
      </c>
      <c r="AG75">
        <v>37.397365999999998</v>
      </c>
      <c r="AH75">
        <v>147.939346</v>
      </c>
      <c r="AI75">
        <v>0</v>
      </c>
      <c r="AJ75">
        <v>0</v>
      </c>
      <c r="AK75">
        <v>49.713900000000002</v>
      </c>
      <c r="AL75">
        <v>80.028985000000006</v>
      </c>
      <c r="AM75">
        <v>5.0544909999999996</v>
      </c>
      <c r="AN75">
        <v>1.036249</v>
      </c>
      <c r="AO75">
        <v>25.594757999999999</v>
      </c>
      <c r="AP75">
        <v>9.7889789999999994</v>
      </c>
      <c r="AQ75">
        <v>43.876728</v>
      </c>
      <c r="AR75">
        <v>21.357983999999998</v>
      </c>
      <c r="AS75">
        <v>14.313332000000001</v>
      </c>
      <c r="AT75">
        <v>19.346045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71.58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2604.6827290000006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439.58184299999999</v>
      </c>
      <c r="L76">
        <v>417.05777899999998</v>
      </c>
      <c r="M76">
        <v>88.991600000000005</v>
      </c>
      <c r="N76">
        <v>114.26231199999999</v>
      </c>
      <c r="O76">
        <v>119.621759</v>
      </c>
      <c r="P76">
        <v>134.75456299999999</v>
      </c>
      <c r="Q76">
        <v>11.80106</v>
      </c>
      <c r="R76">
        <v>15.221045999999999</v>
      </c>
      <c r="S76">
        <v>14.741652</v>
      </c>
      <c r="T76">
        <v>0</v>
      </c>
      <c r="U76">
        <v>402.63862499999999</v>
      </c>
      <c r="V76">
        <v>9.5607930000000003</v>
      </c>
      <c r="W76">
        <v>26.903804999999998</v>
      </c>
      <c r="X76">
        <v>94.533455000000004</v>
      </c>
      <c r="Y76">
        <v>0</v>
      </c>
      <c r="Z76">
        <v>0</v>
      </c>
      <c r="AA76">
        <v>40.769838</v>
      </c>
      <c r="AB76">
        <v>38.218139000000001</v>
      </c>
      <c r="AC76">
        <v>28.112454</v>
      </c>
      <c r="AD76">
        <v>26.578309000000001</v>
      </c>
      <c r="AE76">
        <v>47.819980999999999</v>
      </c>
      <c r="AF76">
        <v>8.5838199999999993</v>
      </c>
      <c r="AG76">
        <v>37.397365999999998</v>
      </c>
      <c r="AH76">
        <v>147.939346</v>
      </c>
      <c r="AI76">
        <v>0</v>
      </c>
      <c r="AJ76">
        <v>0</v>
      </c>
      <c r="AK76">
        <v>49.713900000000002</v>
      </c>
      <c r="AL76">
        <v>80.028985000000006</v>
      </c>
      <c r="AM76">
        <v>5.0544909999999996</v>
      </c>
      <c r="AN76">
        <v>1.036249</v>
      </c>
      <c r="AO76">
        <v>25.594757999999999</v>
      </c>
      <c r="AP76">
        <v>9.7889789999999994</v>
      </c>
      <c r="AQ76">
        <v>43.876728</v>
      </c>
      <c r="AR76">
        <v>21.357983999999998</v>
      </c>
      <c r="AS76">
        <v>14.313332000000001</v>
      </c>
      <c r="AT76">
        <v>19.346045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71.58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2606.7809960000004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436.28025500000001</v>
      </c>
      <c r="L77">
        <v>417.05777899999998</v>
      </c>
      <c r="M77">
        <v>88.991600000000005</v>
      </c>
      <c r="N77">
        <v>114.26231199999999</v>
      </c>
      <c r="O77">
        <v>119.621759</v>
      </c>
      <c r="P77">
        <v>134.75456299999999</v>
      </c>
      <c r="Q77">
        <v>11.317410000000001</v>
      </c>
      <c r="R77">
        <v>15.221045999999999</v>
      </c>
      <c r="S77">
        <v>15.138245</v>
      </c>
      <c r="T77">
        <v>0</v>
      </c>
      <c r="U77">
        <v>403.69660900000002</v>
      </c>
      <c r="V77">
        <v>9.5607930000000003</v>
      </c>
      <c r="W77">
        <v>26.903804999999998</v>
      </c>
      <c r="X77">
        <v>94.533455000000004</v>
      </c>
      <c r="Y77">
        <v>0</v>
      </c>
      <c r="Z77">
        <v>0</v>
      </c>
      <c r="AA77">
        <v>40.769838</v>
      </c>
      <c r="AB77">
        <v>38.218139000000001</v>
      </c>
      <c r="AC77">
        <v>28.112454</v>
      </c>
      <c r="AD77">
        <v>35.349150000000002</v>
      </c>
      <c r="AE77">
        <v>47.819980999999999</v>
      </c>
      <c r="AF77">
        <v>17.167639999999999</v>
      </c>
      <c r="AG77">
        <v>37.397365999999998</v>
      </c>
      <c r="AH77">
        <v>147.939346</v>
      </c>
      <c r="AI77">
        <v>0</v>
      </c>
      <c r="AJ77">
        <v>0</v>
      </c>
      <c r="AK77">
        <v>49.713900000000002</v>
      </c>
      <c r="AL77">
        <v>80.028985000000006</v>
      </c>
      <c r="AM77">
        <v>10.212134000000001</v>
      </c>
      <c r="AN77">
        <v>1.036249</v>
      </c>
      <c r="AO77">
        <v>25.594757999999999</v>
      </c>
      <c r="AP77">
        <v>9.7889789999999994</v>
      </c>
      <c r="AQ77">
        <v>43.876728</v>
      </c>
      <c r="AR77">
        <v>21.357983999999998</v>
      </c>
      <c r="AS77">
        <v>14.313332000000001</v>
      </c>
      <c r="AT77">
        <v>19.346045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71.58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2626.9626390000012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439.58184299999999</v>
      </c>
      <c r="L78">
        <v>417.05777899999998</v>
      </c>
      <c r="M78">
        <v>88.991600000000005</v>
      </c>
      <c r="N78">
        <v>114.26231199999999</v>
      </c>
      <c r="O78">
        <v>119.621759</v>
      </c>
      <c r="P78">
        <v>134.75456299999999</v>
      </c>
      <c r="Q78">
        <v>11.346429000000001</v>
      </c>
      <c r="R78">
        <v>15.221045999999999</v>
      </c>
      <c r="S78">
        <v>15.189506</v>
      </c>
      <c r="T78">
        <v>0</v>
      </c>
      <c r="U78">
        <v>403.72683799999999</v>
      </c>
      <c r="V78">
        <v>9.5607930000000003</v>
      </c>
      <c r="W78">
        <v>26.903804999999998</v>
      </c>
      <c r="X78">
        <v>142.69186400000001</v>
      </c>
      <c r="Y78">
        <v>0</v>
      </c>
      <c r="Z78">
        <v>3.1920899999999999</v>
      </c>
      <c r="AA78">
        <v>40.769838</v>
      </c>
      <c r="AB78">
        <v>38.218139000000001</v>
      </c>
      <c r="AC78">
        <v>28.112454</v>
      </c>
      <c r="AD78">
        <v>35.349150000000002</v>
      </c>
      <c r="AE78">
        <v>47.819980999999999</v>
      </c>
      <c r="AF78">
        <v>24.797702999999998</v>
      </c>
      <c r="AG78">
        <v>37.397365999999998</v>
      </c>
      <c r="AH78">
        <v>147.939346</v>
      </c>
      <c r="AI78">
        <v>0</v>
      </c>
      <c r="AJ78">
        <v>0</v>
      </c>
      <c r="AK78">
        <v>49.713900000000002</v>
      </c>
      <c r="AL78">
        <v>80.028985000000006</v>
      </c>
      <c r="AM78">
        <v>10.212134000000001</v>
      </c>
      <c r="AN78">
        <v>1.036249</v>
      </c>
      <c r="AO78">
        <v>25.594757999999999</v>
      </c>
      <c r="AP78">
        <v>9.7889789999999994</v>
      </c>
      <c r="AQ78">
        <v>43.876728</v>
      </c>
      <c r="AR78">
        <v>21.357983999999998</v>
      </c>
      <c r="AS78">
        <v>14.313332000000001</v>
      </c>
      <c r="AT78">
        <v>19.346045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71.58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2689.3552980000009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439.58184299999999</v>
      </c>
      <c r="L79">
        <v>417.05777899999998</v>
      </c>
      <c r="M79">
        <v>88.991600000000005</v>
      </c>
      <c r="N79">
        <v>114.26231199999999</v>
      </c>
      <c r="O79">
        <v>119.621759</v>
      </c>
      <c r="P79">
        <v>134.75456299999999</v>
      </c>
      <c r="Q79">
        <v>11.346429000000001</v>
      </c>
      <c r="R79">
        <v>15.221045999999999</v>
      </c>
      <c r="S79">
        <v>15.189609000000001</v>
      </c>
      <c r="T79">
        <v>0</v>
      </c>
      <c r="U79">
        <v>403.72683799999999</v>
      </c>
      <c r="V79">
        <v>13.622356999999999</v>
      </c>
      <c r="W79">
        <v>39.093328999999997</v>
      </c>
      <c r="X79">
        <v>142.69186400000001</v>
      </c>
      <c r="Y79">
        <v>0</v>
      </c>
      <c r="Z79">
        <v>19.018471999999999</v>
      </c>
      <c r="AA79">
        <v>40.769838</v>
      </c>
      <c r="AB79">
        <v>38.218139000000001</v>
      </c>
      <c r="AC79">
        <v>28.112454</v>
      </c>
      <c r="AD79">
        <v>35.349150000000002</v>
      </c>
      <c r="AE79">
        <v>47.819980999999999</v>
      </c>
      <c r="AF79">
        <v>38.150312</v>
      </c>
      <c r="AG79">
        <v>37.397365999999998</v>
      </c>
      <c r="AH79">
        <v>149.634007</v>
      </c>
      <c r="AI79">
        <v>0</v>
      </c>
      <c r="AJ79">
        <v>0</v>
      </c>
      <c r="AK79">
        <v>49.713900000000002</v>
      </c>
      <c r="AL79">
        <v>80.028985000000006</v>
      </c>
      <c r="AM79">
        <v>15.287255999999999</v>
      </c>
      <c r="AN79">
        <v>1.036249</v>
      </c>
      <c r="AO79">
        <v>25.594757999999999</v>
      </c>
      <c r="AP79">
        <v>9.7889789999999994</v>
      </c>
      <c r="AQ79">
        <v>60.208621000000001</v>
      </c>
      <c r="AR79">
        <v>21.357983999999998</v>
      </c>
      <c r="AS79">
        <v>14.313332000000001</v>
      </c>
      <c r="AT79">
        <v>19.346045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71.58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2757.8871560000011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439.58184299999999</v>
      </c>
      <c r="L80">
        <v>417.05777899999998</v>
      </c>
      <c r="M80">
        <v>88.991600000000005</v>
      </c>
      <c r="N80">
        <v>114.26231199999999</v>
      </c>
      <c r="O80">
        <v>119.621759</v>
      </c>
      <c r="P80">
        <v>134.75456299999999</v>
      </c>
      <c r="Q80">
        <v>11.346429000000001</v>
      </c>
      <c r="R80">
        <v>15.221045999999999</v>
      </c>
      <c r="S80">
        <v>15.189609000000001</v>
      </c>
      <c r="T80">
        <v>0</v>
      </c>
      <c r="U80">
        <v>403.72683799999999</v>
      </c>
      <c r="V80">
        <v>13.680137</v>
      </c>
      <c r="W80">
        <v>39.094783999999997</v>
      </c>
      <c r="X80">
        <v>142.69186400000001</v>
      </c>
      <c r="Y80">
        <v>0</v>
      </c>
      <c r="Z80">
        <v>19.018471999999999</v>
      </c>
      <c r="AA80">
        <v>40.769838</v>
      </c>
      <c r="AB80">
        <v>38.218139000000001</v>
      </c>
      <c r="AC80">
        <v>28.112454</v>
      </c>
      <c r="AD80">
        <v>35.349150000000002</v>
      </c>
      <c r="AE80">
        <v>47.819980999999999</v>
      </c>
      <c r="AF80">
        <v>38.150312</v>
      </c>
      <c r="AG80">
        <v>37.397365999999998</v>
      </c>
      <c r="AH80">
        <v>149.634007</v>
      </c>
      <c r="AI80">
        <v>0</v>
      </c>
      <c r="AJ80">
        <v>0</v>
      </c>
      <c r="AK80">
        <v>49.713900000000002</v>
      </c>
      <c r="AL80">
        <v>80.028985000000006</v>
      </c>
      <c r="AM80">
        <v>15.287255999999999</v>
      </c>
      <c r="AN80">
        <v>1.036249</v>
      </c>
      <c r="AO80">
        <v>25.594757999999999</v>
      </c>
      <c r="AP80">
        <v>9.7889789999999994</v>
      </c>
      <c r="AQ80">
        <v>60.208621000000001</v>
      </c>
      <c r="AR80">
        <v>21.357983999999998</v>
      </c>
      <c r="AS80">
        <v>14.313332000000001</v>
      </c>
      <c r="AT80">
        <v>19.346045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71.58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2757.9463910000013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439.58184299999999</v>
      </c>
      <c r="L81">
        <v>417.05777899999998</v>
      </c>
      <c r="M81">
        <v>88.991600000000005</v>
      </c>
      <c r="N81">
        <v>114.26231199999999</v>
      </c>
      <c r="O81">
        <v>119.621759</v>
      </c>
      <c r="P81">
        <v>134.75456299999999</v>
      </c>
      <c r="Q81">
        <v>11.346429000000001</v>
      </c>
      <c r="R81">
        <v>20.358376</v>
      </c>
      <c r="S81">
        <v>15.189609000000001</v>
      </c>
      <c r="T81">
        <v>0</v>
      </c>
      <c r="U81">
        <v>403.72683799999999</v>
      </c>
      <c r="V81">
        <v>13.680137</v>
      </c>
      <c r="W81">
        <v>39.094783999999997</v>
      </c>
      <c r="X81">
        <v>142.69186400000001</v>
      </c>
      <c r="Y81">
        <v>0</v>
      </c>
      <c r="Z81">
        <v>19.018471999999999</v>
      </c>
      <c r="AA81">
        <v>40.769838</v>
      </c>
      <c r="AB81">
        <v>38.218139000000001</v>
      </c>
      <c r="AC81">
        <v>28.112454</v>
      </c>
      <c r="AD81">
        <v>35.349150000000002</v>
      </c>
      <c r="AE81">
        <v>47.819980999999999</v>
      </c>
      <c r="AF81">
        <v>38.150312</v>
      </c>
      <c r="AG81">
        <v>37.397365999999998</v>
      </c>
      <c r="AH81">
        <v>149.634007</v>
      </c>
      <c r="AI81">
        <v>0</v>
      </c>
      <c r="AJ81">
        <v>0</v>
      </c>
      <c r="AK81">
        <v>49.713900000000002</v>
      </c>
      <c r="AL81">
        <v>80.028985000000006</v>
      </c>
      <c r="AM81">
        <v>15.287255999999999</v>
      </c>
      <c r="AN81">
        <v>1.036249</v>
      </c>
      <c r="AO81">
        <v>25.594757999999999</v>
      </c>
      <c r="AP81">
        <v>9.7889789999999994</v>
      </c>
      <c r="AQ81">
        <v>60.208621000000001</v>
      </c>
      <c r="AR81">
        <v>21.357983999999998</v>
      </c>
      <c r="AS81">
        <v>14.313332000000001</v>
      </c>
      <c r="AT81">
        <v>19.346045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71.58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2763.0837210000013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492.783343</v>
      </c>
      <c r="L82">
        <v>417.05777899999998</v>
      </c>
      <c r="M82">
        <v>88.991600000000005</v>
      </c>
      <c r="N82">
        <v>114.26231199999999</v>
      </c>
      <c r="O82">
        <v>119.621759</v>
      </c>
      <c r="P82">
        <v>134.75456299999999</v>
      </c>
      <c r="Q82">
        <v>11.346429000000001</v>
      </c>
      <c r="R82">
        <v>20.358376</v>
      </c>
      <c r="S82">
        <v>15.189609000000001</v>
      </c>
      <c r="T82">
        <v>0</v>
      </c>
      <c r="U82">
        <v>403.72683799999999</v>
      </c>
      <c r="V82">
        <v>13.680137</v>
      </c>
      <c r="W82">
        <v>39.094783999999997</v>
      </c>
      <c r="X82">
        <v>142.69186400000001</v>
      </c>
      <c r="Y82">
        <v>0</v>
      </c>
      <c r="Z82">
        <v>19.018471999999999</v>
      </c>
      <c r="AA82">
        <v>40.769838</v>
      </c>
      <c r="AB82">
        <v>38.218139000000001</v>
      </c>
      <c r="AC82">
        <v>28.112454</v>
      </c>
      <c r="AD82">
        <v>35.349150000000002</v>
      </c>
      <c r="AE82">
        <v>47.819980999999999</v>
      </c>
      <c r="AF82">
        <v>38.150312</v>
      </c>
      <c r="AG82">
        <v>37.397365999999998</v>
      </c>
      <c r="AH82">
        <v>149.634007</v>
      </c>
      <c r="AI82">
        <v>0</v>
      </c>
      <c r="AJ82">
        <v>0</v>
      </c>
      <c r="AK82">
        <v>49.713900000000002</v>
      </c>
      <c r="AL82">
        <v>80.028985000000006</v>
      </c>
      <c r="AM82">
        <v>15.287255999999999</v>
      </c>
      <c r="AN82">
        <v>1.036249</v>
      </c>
      <c r="AO82">
        <v>25.594757999999999</v>
      </c>
      <c r="AP82">
        <v>9.7889789999999994</v>
      </c>
      <c r="AQ82">
        <v>60.208621000000001</v>
      </c>
      <c r="AR82">
        <v>21.357983999999998</v>
      </c>
      <c r="AS82">
        <v>14.313332000000001</v>
      </c>
      <c r="AT82">
        <v>19.346045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71.58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2816.2852210000015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492.783343</v>
      </c>
      <c r="L83">
        <v>417.05777899999998</v>
      </c>
      <c r="M83">
        <v>88.991600000000005</v>
      </c>
      <c r="N83">
        <v>114.26231199999999</v>
      </c>
      <c r="O83">
        <v>119.621759</v>
      </c>
      <c r="P83">
        <v>134.75456299999999</v>
      </c>
      <c r="Q83">
        <v>11.452832000000001</v>
      </c>
      <c r="R83">
        <v>20.358376</v>
      </c>
      <c r="S83">
        <v>15.189609000000001</v>
      </c>
      <c r="T83">
        <v>0</v>
      </c>
      <c r="U83">
        <v>403.72683799999999</v>
      </c>
      <c r="V83">
        <v>13.680137</v>
      </c>
      <c r="W83">
        <v>39.094783999999997</v>
      </c>
      <c r="X83">
        <v>142.69186400000001</v>
      </c>
      <c r="Y83">
        <v>0</v>
      </c>
      <c r="Z83">
        <v>19.018471999999999</v>
      </c>
      <c r="AA83">
        <v>40.769838</v>
      </c>
      <c r="AB83">
        <v>38.218139000000001</v>
      </c>
      <c r="AC83">
        <v>28.112454</v>
      </c>
      <c r="AD83">
        <v>35.349150000000002</v>
      </c>
      <c r="AE83">
        <v>47.819980999999999</v>
      </c>
      <c r="AF83">
        <v>38.150312</v>
      </c>
      <c r="AG83">
        <v>37.397365999999998</v>
      </c>
      <c r="AH83">
        <v>149.634007</v>
      </c>
      <c r="AI83">
        <v>0</v>
      </c>
      <c r="AJ83">
        <v>0</v>
      </c>
      <c r="AK83">
        <v>49.713900000000002</v>
      </c>
      <c r="AL83">
        <v>80.028985000000006</v>
      </c>
      <c r="AM83">
        <v>15.287255999999999</v>
      </c>
      <c r="AN83">
        <v>1.036249</v>
      </c>
      <c r="AO83">
        <v>25.594757999999999</v>
      </c>
      <c r="AP83">
        <v>9.7889789999999994</v>
      </c>
      <c r="AQ83">
        <v>60.208621000000001</v>
      </c>
      <c r="AR83">
        <v>21.357983999999998</v>
      </c>
      <c r="AS83">
        <v>14.313332000000001</v>
      </c>
      <c r="AT83">
        <v>19.346045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71.58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2816.3916240000012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492.783343</v>
      </c>
      <c r="L84">
        <v>417.05777899999998</v>
      </c>
      <c r="M84">
        <v>88.991600000000005</v>
      </c>
      <c r="N84">
        <v>114.26231199999999</v>
      </c>
      <c r="O84">
        <v>119.621759</v>
      </c>
      <c r="P84">
        <v>134.75456299999999</v>
      </c>
      <c r="Q84">
        <v>11.501196999999999</v>
      </c>
      <c r="R84">
        <v>20.358376</v>
      </c>
      <c r="S84">
        <v>15.189609000000001</v>
      </c>
      <c r="T84">
        <v>0</v>
      </c>
      <c r="U84">
        <v>403.72683799999999</v>
      </c>
      <c r="V84">
        <v>13.680137</v>
      </c>
      <c r="W84">
        <v>39.094783999999997</v>
      </c>
      <c r="X84">
        <v>142.69186400000001</v>
      </c>
      <c r="Y84">
        <v>0</v>
      </c>
      <c r="Z84">
        <v>19.018471999999999</v>
      </c>
      <c r="AA84">
        <v>40.769838</v>
      </c>
      <c r="AB84">
        <v>38.218139000000001</v>
      </c>
      <c r="AC84">
        <v>28.112454</v>
      </c>
      <c r="AD84">
        <v>35.349150000000002</v>
      </c>
      <c r="AE84">
        <v>47.819980999999999</v>
      </c>
      <c r="AF84">
        <v>38.150312</v>
      </c>
      <c r="AG84">
        <v>37.397365999999998</v>
      </c>
      <c r="AH84">
        <v>149.634007</v>
      </c>
      <c r="AI84">
        <v>0</v>
      </c>
      <c r="AJ84">
        <v>0</v>
      </c>
      <c r="AK84">
        <v>49.713900000000002</v>
      </c>
      <c r="AL84">
        <v>80.028985000000006</v>
      </c>
      <c r="AM84">
        <v>15.287255999999999</v>
      </c>
      <c r="AN84">
        <v>1.036249</v>
      </c>
      <c r="AO84">
        <v>25.594757999999999</v>
      </c>
      <c r="AP84">
        <v>9.7889789999999994</v>
      </c>
      <c r="AQ84">
        <v>60.208621000000001</v>
      </c>
      <c r="AR84">
        <v>46.987564999999996</v>
      </c>
      <c r="AS84">
        <v>14.313332000000001</v>
      </c>
      <c r="AT84">
        <v>19.346045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71.58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2842.069570000001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555.65784299999996</v>
      </c>
      <c r="L85">
        <v>417.05777899999998</v>
      </c>
      <c r="M85">
        <v>88.991600000000005</v>
      </c>
      <c r="N85">
        <v>114.26231199999999</v>
      </c>
      <c r="O85">
        <v>119.621759</v>
      </c>
      <c r="P85">
        <v>134.75456299999999</v>
      </c>
      <c r="Q85">
        <v>11.501196999999999</v>
      </c>
      <c r="R85">
        <v>20.358376</v>
      </c>
      <c r="S85">
        <v>15.189609000000001</v>
      </c>
      <c r="T85">
        <v>0</v>
      </c>
      <c r="U85">
        <v>403.72683799999999</v>
      </c>
      <c r="V85">
        <v>13.680137</v>
      </c>
      <c r="W85">
        <v>39.094783999999997</v>
      </c>
      <c r="X85">
        <v>142.69186400000001</v>
      </c>
      <c r="Y85">
        <v>0</v>
      </c>
      <c r="Z85">
        <v>19.018471999999999</v>
      </c>
      <c r="AA85">
        <v>40.769838</v>
      </c>
      <c r="AB85">
        <v>38.218139000000001</v>
      </c>
      <c r="AC85">
        <v>28.112454</v>
      </c>
      <c r="AD85">
        <v>35.349150000000002</v>
      </c>
      <c r="AE85">
        <v>47.819980999999999</v>
      </c>
      <c r="AF85">
        <v>38.150312</v>
      </c>
      <c r="AG85">
        <v>37.397365999999998</v>
      </c>
      <c r="AH85">
        <v>149.634007</v>
      </c>
      <c r="AI85">
        <v>0</v>
      </c>
      <c r="AJ85">
        <v>0</v>
      </c>
      <c r="AK85">
        <v>49.713900000000002</v>
      </c>
      <c r="AL85">
        <v>80.366185999999999</v>
      </c>
      <c r="AM85">
        <v>15.287255999999999</v>
      </c>
      <c r="AN85">
        <v>1.036249</v>
      </c>
      <c r="AO85">
        <v>25.594757999999999</v>
      </c>
      <c r="AP85">
        <v>9.7889789999999994</v>
      </c>
      <c r="AQ85">
        <v>60.208621000000001</v>
      </c>
      <c r="AR85">
        <v>46.987564999999996</v>
      </c>
      <c r="AS85">
        <v>14.313332000000001</v>
      </c>
      <c r="AT85">
        <v>19.346045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71.58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2905.2812710000017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623.36884299999997</v>
      </c>
      <c r="L86">
        <v>417.05777899999998</v>
      </c>
      <c r="M86">
        <v>88.991600000000005</v>
      </c>
      <c r="N86">
        <v>114.26231199999999</v>
      </c>
      <c r="O86">
        <v>119.621759</v>
      </c>
      <c r="P86">
        <v>134.75456299999999</v>
      </c>
      <c r="Q86">
        <v>11.501196999999999</v>
      </c>
      <c r="R86">
        <v>20.358376</v>
      </c>
      <c r="S86">
        <v>15.189609000000001</v>
      </c>
      <c r="T86">
        <v>0</v>
      </c>
      <c r="U86">
        <v>403.72683799999999</v>
      </c>
      <c r="V86">
        <v>13.680137</v>
      </c>
      <c r="W86">
        <v>39.094783999999997</v>
      </c>
      <c r="X86">
        <v>142.69186400000001</v>
      </c>
      <c r="Y86">
        <v>0</v>
      </c>
      <c r="Z86">
        <v>2.1280600000000001</v>
      </c>
      <c r="AA86">
        <v>40.769838</v>
      </c>
      <c r="AB86">
        <v>38.218139000000001</v>
      </c>
      <c r="AC86">
        <v>28.112454</v>
      </c>
      <c r="AD86">
        <v>35.349150000000002</v>
      </c>
      <c r="AE86">
        <v>47.819980999999999</v>
      </c>
      <c r="AF86">
        <v>24.797702999999998</v>
      </c>
      <c r="AG86">
        <v>37.397365999999998</v>
      </c>
      <c r="AH86">
        <v>147.939346</v>
      </c>
      <c r="AI86">
        <v>0</v>
      </c>
      <c r="AJ86">
        <v>0</v>
      </c>
      <c r="AK86">
        <v>49.713900000000002</v>
      </c>
      <c r="AL86">
        <v>80.366185999999999</v>
      </c>
      <c r="AM86">
        <v>10.212134000000001</v>
      </c>
      <c r="AN86">
        <v>1.036249</v>
      </c>
      <c r="AO86">
        <v>25.594757999999999</v>
      </c>
      <c r="AP86">
        <v>9.7889789999999994</v>
      </c>
      <c r="AQ86">
        <v>43.876728</v>
      </c>
      <c r="AR86">
        <v>21.357983999999998</v>
      </c>
      <c r="AS86">
        <v>14.313332000000001</v>
      </c>
      <c r="AT86">
        <v>19.346045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71.58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2894.0179930000018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664.32225200000005</v>
      </c>
      <c r="L87">
        <v>421.19627600000001</v>
      </c>
      <c r="M87">
        <v>88.991600000000005</v>
      </c>
      <c r="N87">
        <v>114.26231199999999</v>
      </c>
      <c r="O87">
        <v>119.621759</v>
      </c>
      <c r="P87">
        <v>134.75456299999999</v>
      </c>
      <c r="Q87">
        <v>16.234099000000001</v>
      </c>
      <c r="R87">
        <v>20.358376</v>
      </c>
      <c r="S87">
        <v>21.564599000000001</v>
      </c>
      <c r="T87">
        <v>0</v>
      </c>
      <c r="U87">
        <v>403.72683799999999</v>
      </c>
      <c r="V87">
        <v>13.680137</v>
      </c>
      <c r="W87">
        <v>39.094783999999997</v>
      </c>
      <c r="X87">
        <v>142.69186400000001</v>
      </c>
      <c r="Y87">
        <v>0</v>
      </c>
      <c r="Z87">
        <v>2.1280600000000001</v>
      </c>
      <c r="AA87">
        <v>40.769838</v>
      </c>
      <c r="AB87">
        <v>38.218139000000001</v>
      </c>
      <c r="AC87">
        <v>28.112454</v>
      </c>
      <c r="AD87">
        <v>35.349150000000002</v>
      </c>
      <c r="AE87">
        <v>47.819980999999999</v>
      </c>
      <c r="AF87">
        <v>24.797702999999998</v>
      </c>
      <c r="AG87">
        <v>37.397365999999998</v>
      </c>
      <c r="AH87">
        <v>147.939346</v>
      </c>
      <c r="AI87">
        <v>0</v>
      </c>
      <c r="AJ87">
        <v>0</v>
      </c>
      <c r="AK87">
        <v>49.713900000000002</v>
      </c>
      <c r="AL87">
        <v>80.366185999999999</v>
      </c>
      <c r="AM87">
        <v>10.212134000000001</v>
      </c>
      <c r="AN87">
        <v>1.036249</v>
      </c>
      <c r="AO87">
        <v>25.594757999999999</v>
      </c>
      <c r="AP87">
        <v>9.7889789999999994</v>
      </c>
      <c r="AQ87">
        <v>43.876728</v>
      </c>
      <c r="AR87">
        <v>21.357983999999998</v>
      </c>
      <c r="AS87">
        <v>14.313332000000001</v>
      </c>
      <c r="AT87">
        <v>19.346045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71.58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2950.2177910000019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664.32225200000005</v>
      </c>
      <c r="L88">
        <v>421.19627600000001</v>
      </c>
      <c r="M88">
        <v>88.991600000000005</v>
      </c>
      <c r="N88">
        <v>114.26231199999999</v>
      </c>
      <c r="O88">
        <v>119.621759</v>
      </c>
      <c r="P88">
        <v>134.75456299999999</v>
      </c>
      <c r="Q88">
        <v>16.234099000000001</v>
      </c>
      <c r="R88">
        <v>20.358376</v>
      </c>
      <c r="S88">
        <v>21.564599000000001</v>
      </c>
      <c r="T88">
        <v>0</v>
      </c>
      <c r="U88">
        <v>403.72683799999999</v>
      </c>
      <c r="V88">
        <v>13.680137</v>
      </c>
      <c r="W88">
        <v>39.094783999999997</v>
      </c>
      <c r="X88">
        <v>142.69186400000001</v>
      </c>
      <c r="Y88">
        <v>0</v>
      </c>
      <c r="Z88">
        <v>2.1280600000000001</v>
      </c>
      <c r="AA88">
        <v>40.769838</v>
      </c>
      <c r="AB88">
        <v>38.218139000000001</v>
      </c>
      <c r="AC88">
        <v>28.112454</v>
      </c>
      <c r="AD88">
        <v>35.349150000000002</v>
      </c>
      <c r="AE88">
        <v>47.819980999999999</v>
      </c>
      <c r="AF88">
        <v>24.797702999999998</v>
      </c>
      <c r="AG88">
        <v>37.397365999999998</v>
      </c>
      <c r="AH88">
        <v>147.939346</v>
      </c>
      <c r="AI88">
        <v>0</v>
      </c>
      <c r="AJ88">
        <v>0</v>
      </c>
      <c r="AK88">
        <v>49.713900000000002</v>
      </c>
      <c r="AL88">
        <v>80.366185999999999</v>
      </c>
      <c r="AM88">
        <v>10.212134000000001</v>
      </c>
      <c r="AN88">
        <v>1.036249</v>
      </c>
      <c r="AO88">
        <v>25.594757999999999</v>
      </c>
      <c r="AP88">
        <v>9.7889789999999994</v>
      </c>
      <c r="AQ88">
        <v>43.876728</v>
      </c>
      <c r="AR88">
        <v>21.357983999999998</v>
      </c>
      <c r="AS88">
        <v>14.313332000000001</v>
      </c>
      <c r="AT88">
        <v>19.346045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71.58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2950.2177910000019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664.32225200000005</v>
      </c>
      <c r="L89">
        <v>421.19627600000001</v>
      </c>
      <c r="M89">
        <v>88.991600000000005</v>
      </c>
      <c r="N89">
        <v>114.26231199999999</v>
      </c>
      <c r="O89">
        <v>119.621759</v>
      </c>
      <c r="P89">
        <v>134.75456299999999</v>
      </c>
      <c r="Q89">
        <v>16.234099000000001</v>
      </c>
      <c r="R89">
        <v>20.358376</v>
      </c>
      <c r="S89">
        <v>21.564599000000001</v>
      </c>
      <c r="T89">
        <v>0</v>
      </c>
      <c r="U89">
        <v>403.72683799999999</v>
      </c>
      <c r="V89">
        <v>13.680137</v>
      </c>
      <c r="W89">
        <v>39.094783999999997</v>
      </c>
      <c r="X89">
        <v>142.69186400000001</v>
      </c>
      <c r="Y89">
        <v>0</v>
      </c>
      <c r="Z89">
        <v>0</v>
      </c>
      <c r="AA89">
        <v>40.769838</v>
      </c>
      <c r="AB89">
        <v>38.218139000000001</v>
      </c>
      <c r="AC89">
        <v>28.112454</v>
      </c>
      <c r="AD89">
        <v>35.349150000000002</v>
      </c>
      <c r="AE89">
        <v>47.819980999999999</v>
      </c>
      <c r="AF89">
        <v>24.797702999999998</v>
      </c>
      <c r="AG89">
        <v>37.397365999999998</v>
      </c>
      <c r="AH89">
        <v>147.939346</v>
      </c>
      <c r="AI89">
        <v>0</v>
      </c>
      <c r="AJ89">
        <v>0</v>
      </c>
      <c r="AK89">
        <v>49.713900000000002</v>
      </c>
      <c r="AL89">
        <v>80.366185999999999</v>
      </c>
      <c r="AM89">
        <v>10.212134000000001</v>
      </c>
      <c r="AN89">
        <v>1.036249</v>
      </c>
      <c r="AO89">
        <v>25.594757999999999</v>
      </c>
      <c r="AP89">
        <v>9.7889789999999994</v>
      </c>
      <c r="AQ89">
        <v>43.876728</v>
      </c>
      <c r="AR89">
        <v>21.357983999999998</v>
      </c>
      <c r="AS89">
        <v>14.313332000000001</v>
      </c>
      <c r="AT89">
        <v>19.346045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71.58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2948.0897310000018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664.32225200000005</v>
      </c>
      <c r="L90">
        <v>421.19627600000001</v>
      </c>
      <c r="M90">
        <v>88.991600000000005</v>
      </c>
      <c r="N90">
        <v>114.26231199999999</v>
      </c>
      <c r="O90">
        <v>119.621759</v>
      </c>
      <c r="P90">
        <v>134.75456299999999</v>
      </c>
      <c r="Q90">
        <v>16.234099000000001</v>
      </c>
      <c r="R90">
        <v>20.358376</v>
      </c>
      <c r="S90">
        <v>21.564599000000001</v>
      </c>
      <c r="T90">
        <v>0</v>
      </c>
      <c r="U90">
        <v>403.72683799999999</v>
      </c>
      <c r="V90">
        <v>13.680137</v>
      </c>
      <c r="W90">
        <v>39.094783999999997</v>
      </c>
      <c r="X90">
        <v>142.69186400000001</v>
      </c>
      <c r="Y90">
        <v>0</v>
      </c>
      <c r="Z90">
        <v>0</v>
      </c>
      <c r="AA90">
        <v>40.769838</v>
      </c>
      <c r="AB90">
        <v>38.218139000000001</v>
      </c>
      <c r="AC90">
        <v>28.112454</v>
      </c>
      <c r="AD90">
        <v>35.349150000000002</v>
      </c>
      <c r="AE90">
        <v>47.819980999999999</v>
      </c>
      <c r="AF90">
        <v>28.612734</v>
      </c>
      <c r="AG90">
        <v>37.397365999999998</v>
      </c>
      <c r="AH90">
        <v>149.634007</v>
      </c>
      <c r="AI90">
        <v>0</v>
      </c>
      <c r="AJ90">
        <v>0</v>
      </c>
      <c r="AK90">
        <v>49.713900000000002</v>
      </c>
      <c r="AL90">
        <v>80.366185999999999</v>
      </c>
      <c r="AM90">
        <v>15.287255999999999</v>
      </c>
      <c r="AN90">
        <v>1.036249</v>
      </c>
      <c r="AO90">
        <v>25.594757999999999</v>
      </c>
      <c r="AP90">
        <v>9.7889789999999994</v>
      </c>
      <c r="AQ90">
        <v>60.208621000000001</v>
      </c>
      <c r="AR90">
        <v>21.357983999999998</v>
      </c>
      <c r="AS90">
        <v>14.313332000000001</v>
      </c>
      <c r="AT90">
        <v>19.346045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71.58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2975.0064380000017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664.32225200000005</v>
      </c>
      <c r="L91">
        <v>421.19627600000001</v>
      </c>
      <c r="M91">
        <v>88.991600000000005</v>
      </c>
      <c r="N91">
        <v>114.26231199999999</v>
      </c>
      <c r="O91">
        <v>119.621759</v>
      </c>
      <c r="P91">
        <v>134.75456299999999</v>
      </c>
      <c r="Q91">
        <v>16.234099000000001</v>
      </c>
      <c r="R91">
        <v>20.358376</v>
      </c>
      <c r="S91">
        <v>21.564599000000001</v>
      </c>
      <c r="T91">
        <v>0</v>
      </c>
      <c r="U91">
        <v>403.72683799999999</v>
      </c>
      <c r="V91">
        <v>13.44547</v>
      </c>
      <c r="W91">
        <v>39.094783999999997</v>
      </c>
      <c r="X91">
        <v>142.69186400000001</v>
      </c>
      <c r="Y91">
        <v>0</v>
      </c>
      <c r="Z91">
        <v>0</v>
      </c>
      <c r="AA91">
        <v>40.769838</v>
      </c>
      <c r="AB91">
        <v>38.218139000000001</v>
      </c>
      <c r="AC91">
        <v>28.112454</v>
      </c>
      <c r="AD91">
        <v>35.349150000000002</v>
      </c>
      <c r="AE91">
        <v>47.819980999999999</v>
      </c>
      <c r="AF91">
        <v>28.612734</v>
      </c>
      <c r="AG91">
        <v>37.397365999999998</v>
      </c>
      <c r="AH91">
        <v>149.634007</v>
      </c>
      <c r="AI91">
        <v>0</v>
      </c>
      <c r="AJ91">
        <v>0</v>
      </c>
      <c r="AK91">
        <v>49.713900000000002</v>
      </c>
      <c r="AL91">
        <v>80.028985000000006</v>
      </c>
      <c r="AM91">
        <v>15.287255999999999</v>
      </c>
      <c r="AN91">
        <v>1.036249</v>
      </c>
      <c r="AO91">
        <v>25.594757999999999</v>
      </c>
      <c r="AP91">
        <v>9.7889789999999994</v>
      </c>
      <c r="AQ91">
        <v>60.208621000000001</v>
      </c>
      <c r="AR91">
        <v>21.357983999999998</v>
      </c>
      <c r="AS91">
        <v>14.313332000000001</v>
      </c>
      <c r="AT91">
        <v>19.346045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71.58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2974.4345700000013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664.32225200000005</v>
      </c>
      <c r="L92">
        <v>421.19627600000001</v>
      </c>
      <c r="M92">
        <v>88.991600000000005</v>
      </c>
      <c r="N92">
        <v>114.26231199999999</v>
      </c>
      <c r="O92">
        <v>119.621759</v>
      </c>
      <c r="P92">
        <v>134.75456299999999</v>
      </c>
      <c r="Q92">
        <v>16.234099000000001</v>
      </c>
      <c r="R92">
        <v>20.358376</v>
      </c>
      <c r="S92">
        <v>21.564599000000001</v>
      </c>
      <c r="T92">
        <v>0</v>
      </c>
      <c r="U92">
        <v>403.72683799999999</v>
      </c>
      <c r="V92">
        <v>13.44547</v>
      </c>
      <c r="W92">
        <v>39.094783999999997</v>
      </c>
      <c r="X92">
        <v>142.69186400000001</v>
      </c>
      <c r="Y92">
        <v>0</v>
      </c>
      <c r="Z92">
        <v>0</v>
      </c>
      <c r="AA92">
        <v>40.769838</v>
      </c>
      <c r="AB92">
        <v>38.218139000000001</v>
      </c>
      <c r="AC92">
        <v>28.112454</v>
      </c>
      <c r="AD92">
        <v>35.349150000000002</v>
      </c>
      <c r="AE92">
        <v>47.819980999999999</v>
      </c>
      <c r="AF92">
        <v>28.612734</v>
      </c>
      <c r="AG92">
        <v>37.397365999999998</v>
      </c>
      <c r="AH92">
        <v>149.634007</v>
      </c>
      <c r="AI92">
        <v>0</v>
      </c>
      <c r="AJ92">
        <v>0</v>
      </c>
      <c r="AK92">
        <v>49.713900000000002</v>
      </c>
      <c r="AL92">
        <v>80.028985000000006</v>
      </c>
      <c r="AM92">
        <v>15.287255999999999</v>
      </c>
      <c r="AN92">
        <v>1.036249</v>
      </c>
      <c r="AO92">
        <v>25.594757999999999</v>
      </c>
      <c r="AP92">
        <v>9.7889789999999994</v>
      </c>
      <c r="AQ92">
        <v>60.208621000000001</v>
      </c>
      <c r="AR92">
        <v>22.425882999999999</v>
      </c>
      <c r="AS92">
        <v>14.313332000000001</v>
      </c>
      <c r="AT92">
        <v>19.346045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71.58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2975.5024690000009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664.32225200000005</v>
      </c>
      <c r="L93">
        <v>421.19627600000001</v>
      </c>
      <c r="M93">
        <v>88.991600000000005</v>
      </c>
      <c r="N93">
        <v>114.26231199999999</v>
      </c>
      <c r="O93">
        <v>119.621759</v>
      </c>
      <c r="P93">
        <v>134.75456299999999</v>
      </c>
      <c r="Q93">
        <v>16.234099000000001</v>
      </c>
      <c r="R93">
        <v>20.358376</v>
      </c>
      <c r="S93">
        <v>21.564599000000001</v>
      </c>
      <c r="T93">
        <v>0</v>
      </c>
      <c r="U93">
        <v>403.72683799999999</v>
      </c>
      <c r="V93">
        <v>13.44547</v>
      </c>
      <c r="W93">
        <v>39.094783999999997</v>
      </c>
      <c r="X93">
        <v>142.69186400000001</v>
      </c>
      <c r="Y93">
        <v>0</v>
      </c>
      <c r="Z93">
        <v>0</v>
      </c>
      <c r="AA93">
        <v>40.769838</v>
      </c>
      <c r="AB93">
        <v>38.218139000000001</v>
      </c>
      <c r="AC93">
        <v>28.112454</v>
      </c>
      <c r="AD93">
        <v>35.349150000000002</v>
      </c>
      <c r="AE93">
        <v>47.819980999999999</v>
      </c>
      <c r="AF93">
        <v>28.612734</v>
      </c>
      <c r="AG93">
        <v>37.397365999999998</v>
      </c>
      <c r="AH93">
        <v>149.634007</v>
      </c>
      <c r="AI93">
        <v>0</v>
      </c>
      <c r="AJ93">
        <v>0</v>
      </c>
      <c r="AK93">
        <v>49.713900000000002</v>
      </c>
      <c r="AL93">
        <v>80.028985000000006</v>
      </c>
      <c r="AM93">
        <v>15.287255999999999</v>
      </c>
      <c r="AN93">
        <v>1.036249</v>
      </c>
      <c r="AO93">
        <v>24.172827000000002</v>
      </c>
      <c r="AP93">
        <v>9.7889789999999994</v>
      </c>
      <c r="AQ93">
        <v>60.208621000000001</v>
      </c>
      <c r="AR93">
        <v>22.425882999999999</v>
      </c>
      <c r="AS93">
        <v>14.313332000000001</v>
      </c>
      <c r="AT93">
        <v>19.346045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71.58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2974.0805380000006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664.32225200000005</v>
      </c>
      <c r="L94">
        <v>421.19627600000001</v>
      </c>
      <c r="M94">
        <v>88.991600000000005</v>
      </c>
      <c r="N94">
        <v>114.26231199999999</v>
      </c>
      <c r="O94">
        <v>119.621759</v>
      </c>
      <c r="P94">
        <v>134.75456299999999</v>
      </c>
      <c r="Q94">
        <v>16.234099000000001</v>
      </c>
      <c r="R94">
        <v>20.358376</v>
      </c>
      <c r="S94">
        <v>21.564599000000001</v>
      </c>
      <c r="T94">
        <v>0</v>
      </c>
      <c r="U94">
        <v>403.72683799999999</v>
      </c>
      <c r="V94">
        <v>13.44547</v>
      </c>
      <c r="W94">
        <v>39.094783999999997</v>
      </c>
      <c r="X94">
        <v>142.69186400000001</v>
      </c>
      <c r="Y94">
        <v>0</v>
      </c>
      <c r="Z94">
        <v>0</v>
      </c>
      <c r="AA94">
        <v>40.769838</v>
      </c>
      <c r="AB94">
        <v>38.218139000000001</v>
      </c>
      <c r="AC94">
        <v>28.112454</v>
      </c>
      <c r="AD94">
        <v>35.349150000000002</v>
      </c>
      <c r="AE94">
        <v>47.819980999999999</v>
      </c>
      <c r="AF94">
        <v>28.612734</v>
      </c>
      <c r="AG94">
        <v>37.397365999999998</v>
      </c>
      <c r="AH94">
        <v>149.634007</v>
      </c>
      <c r="AI94">
        <v>0</v>
      </c>
      <c r="AJ94">
        <v>0</v>
      </c>
      <c r="AK94">
        <v>49.713900000000002</v>
      </c>
      <c r="AL94">
        <v>80.028985000000006</v>
      </c>
      <c r="AM94">
        <v>15.287255999999999</v>
      </c>
      <c r="AN94">
        <v>1.036249</v>
      </c>
      <c r="AO94">
        <v>24.172827000000002</v>
      </c>
      <c r="AP94">
        <v>9.7889789999999994</v>
      </c>
      <c r="AQ94">
        <v>60.208621000000001</v>
      </c>
      <c r="AR94">
        <v>22.425882999999999</v>
      </c>
      <c r="AS94">
        <v>14.313332000000001</v>
      </c>
      <c r="AT94">
        <v>19.346045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71.58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2974.0805380000006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664.32225200000005</v>
      </c>
      <c r="L95">
        <v>421.19627600000001</v>
      </c>
      <c r="M95">
        <v>88.991600000000005</v>
      </c>
      <c r="N95">
        <v>114.26231199999999</v>
      </c>
      <c r="O95">
        <v>119.621759</v>
      </c>
      <c r="P95">
        <v>134.75456299999999</v>
      </c>
      <c r="Q95">
        <v>16.234099000000001</v>
      </c>
      <c r="R95">
        <v>20.358376</v>
      </c>
      <c r="S95">
        <v>21.564599000000001</v>
      </c>
      <c r="T95">
        <v>0</v>
      </c>
      <c r="U95">
        <v>403.72683799999999</v>
      </c>
      <c r="V95">
        <v>13.44547</v>
      </c>
      <c r="W95">
        <v>39.094783999999997</v>
      </c>
      <c r="X95">
        <v>142.69186400000001</v>
      </c>
      <c r="Y95">
        <v>0</v>
      </c>
      <c r="Z95">
        <v>0</v>
      </c>
      <c r="AA95">
        <v>40.769838</v>
      </c>
      <c r="AB95">
        <v>38.218139000000001</v>
      </c>
      <c r="AC95">
        <v>28.112454</v>
      </c>
      <c r="AD95">
        <v>35.349150000000002</v>
      </c>
      <c r="AE95">
        <v>47.819980999999999</v>
      </c>
      <c r="AF95">
        <v>27.658975999999999</v>
      </c>
      <c r="AG95">
        <v>37.397365999999998</v>
      </c>
      <c r="AH95">
        <v>147.939346</v>
      </c>
      <c r="AI95">
        <v>0</v>
      </c>
      <c r="AJ95">
        <v>0</v>
      </c>
      <c r="AK95">
        <v>49.713900000000002</v>
      </c>
      <c r="AL95">
        <v>80.028985000000006</v>
      </c>
      <c r="AM95">
        <v>10.212134000000001</v>
      </c>
      <c r="AN95">
        <v>1.036249</v>
      </c>
      <c r="AO95">
        <v>25.025986</v>
      </c>
      <c r="AP95">
        <v>9.7889789999999994</v>
      </c>
      <c r="AQ95">
        <v>58.502304000000002</v>
      </c>
      <c r="AR95">
        <v>22.425882999999999</v>
      </c>
      <c r="AS95">
        <v>14.313332000000001</v>
      </c>
      <c r="AT95">
        <v>19.346045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71.58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2965.5038390000009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664.32225200000005</v>
      </c>
      <c r="L96">
        <v>421.19627600000001</v>
      </c>
      <c r="M96">
        <v>88.991600000000005</v>
      </c>
      <c r="N96">
        <v>114.26231199999999</v>
      </c>
      <c r="O96">
        <v>119.621759</v>
      </c>
      <c r="P96">
        <v>134.75456299999999</v>
      </c>
      <c r="Q96">
        <v>16.234099000000001</v>
      </c>
      <c r="R96">
        <v>20.358376</v>
      </c>
      <c r="S96">
        <v>21.564599000000001</v>
      </c>
      <c r="T96">
        <v>0</v>
      </c>
      <c r="U96">
        <v>403.72683799999999</v>
      </c>
      <c r="V96">
        <v>13.44547</v>
      </c>
      <c r="W96">
        <v>39.094783999999997</v>
      </c>
      <c r="X96">
        <v>142.69186400000001</v>
      </c>
      <c r="Y96">
        <v>0</v>
      </c>
      <c r="Z96">
        <v>0</v>
      </c>
      <c r="AA96">
        <v>40.769838</v>
      </c>
      <c r="AB96">
        <v>38.218139000000001</v>
      </c>
      <c r="AC96">
        <v>28.112454</v>
      </c>
      <c r="AD96">
        <v>35.349150000000002</v>
      </c>
      <c r="AE96">
        <v>47.819980999999999</v>
      </c>
      <c r="AF96">
        <v>17.167639999999999</v>
      </c>
      <c r="AG96">
        <v>37.397365999999998</v>
      </c>
      <c r="AH96">
        <v>147.939346</v>
      </c>
      <c r="AI96">
        <v>0</v>
      </c>
      <c r="AJ96">
        <v>0</v>
      </c>
      <c r="AK96">
        <v>49.713900000000002</v>
      </c>
      <c r="AL96">
        <v>80.028985000000006</v>
      </c>
      <c r="AM96">
        <v>5.1060670000000004</v>
      </c>
      <c r="AN96">
        <v>1.036249</v>
      </c>
      <c r="AO96">
        <v>25.025986</v>
      </c>
      <c r="AP96">
        <v>9.7889789999999994</v>
      </c>
      <c r="AQ96">
        <v>58.502304000000002</v>
      </c>
      <c r="AR96">
        <v>22.425882999999999</v>
      </c>
      <c r="AS96">
        <v>14.313332000000001</v>
      </c>
      <c r="AT96">
        <v>19.346045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71.58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2949.9064360000011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664.32225200000005</v>
      </c>
      <c r="L97">
        <v>421.19627600000001</v>
      </c>
      <c r="M97">
        <v>88.991600000000005</v>
      </c>
      <c r="N97">
        <v>114.26231199999999</v>
      </c>
      <c r="O97">
        <v>119.621759</v>
      </c>
      <c r="P97">
        <v>134.75456299999999</v>
      </c>
      <c r="Q97">
        <v>16.234099000000001</v>
      </c>
      <c r="R97">
        <v>20.358376</v>
      </c>
      <c r="S97">
        <v>21.564599000000001</v>
      </c>
      <c r="T97">
        <v>0</v>
      </c>
      <c r="U97">
        <v>403.72683799999999</v>
      </c>
      <c r="V97">
        <v>13.44547</v>
      </c>
      <c r="W97">
        <v>39.094783999999997</v>
      </c>
      <c r="X97">
        <v>142.69186400000001</v>
      </c>
      <c r="Y97">
        <v>0</v>
      </c>
      <c r="Z97">
        <v>0</v>
      </c>
      <c r="AA97">
        <v>40.769838</v>
      </c>
      <c r="AB97">
        <v>38.218139000000001</v>
      </c>
      <c r="AC97">
        <v>28.112454</v>
      </c>
      <c r="AD97">
        <v>35.349150000000002</v>
      </c>
      <c r="AE97">
        <v>47.819980999999999</v>
      </c>
      <c r="AF97">
        <v>17.167639999999999</v>
      </c>
      <c r="AG97">
        <v>37.397365999999998</v>
      </c>
      <c r="AH97">
        <v>147.939346</v>
      </c>
      <c r="AI97">
        <v>0</v>
      </c>
      <c r="AJ97">
        <v>0</v>
      </c>
      <c r="AK97">
        <v>49.713900000000002</v>
      </c>
      <c r="AL97">
        <v>80.028985000000006</v>
      </c>
      <c r="AM97">
        <v>5.1060670000000004</v>
      </c>
      <c r="AN97">
        <v>1.036249</v>
      </c>
      <c r="AO97">
        <v>25.025986</v>
      </c>
      <c r="AP97">
        <v>9.7889789999999994</v>
      </c>
      <c r="AQ97">
        <v>58.502304000000002</v>
      </c>
      <c r="AR97">
        <v>23.493781999999999</v>
      </c>
      <c r="AS97">
        <v>14.313332000000001</v>
      </c>
      <c r="AT97">
        <v>19.346045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71.58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2950.9743350000012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664.32225200000005</v>
      </c>
      <c r="L98">
        <v>421.19627600000001</v>
      </c>
      <c r="M98">
        <v>88.991600000000005</v>
      </c>
      <c r="N98">
        <v>114.26231199999999</v>
      </c>
      <c r="O98">
        <v>119.621759</v>
      </c>
      <c r="P98">
        <v>134.75456299999999</v>
      </c>
      <c r="Q98">
        <v>16.234099000000001</v>
      </c>
      <c r="R98">
        <v>20.358376</v>
      </c>
      <c r="S98">
        <v>21.564599000000001</v>
      </c>
      <c r="T98">
        <v>0</v>
      </c>
      <c r="U98">
        <v>403.72683799999999</v>
      </c>
      <c r="V98">
        <v>13.44547</v>
      </c>
      <c r="W98">
        <v>39.094783999999997</v>
      </c>
      <c r="X98">
        <v>142.69186400000001</v>
      </c>
      <c r="Y98">
        <v>0</v>
      </c>
      <c r="Z98">
        <v>0</v>
      </c>
      <c r="AA98">
        <v>40.769838</v>
      </c>
      <c r="AB98">
        <v>38.218139000000001</v>
      </c>
      <c r="AC98">
        <v>28.112454</v>
      </c>
      <c r="AD98">
        <v>35.349150000000002</v>
      </c>
      <c r="AE98">
        <v>47.819980999999999</v>
      </c>
      <c r="AF98">
        <v>17.167639999999999</v>
      </c>
      <c r="AG98">
        <v>37.397365999999998</v>
      </c>
      <c r="AH98">
        <v>147.939346</v>
      </c>
      <c r="AI98">
        <v>0</v>
      </c>
      <c r="AJ98">
        <v>0</v>
      </c>
      <c r="AK98">
        <v>49.713900000000002</v>
      </c>
      <c r="AL98">
        <v>80.028985000000006</v>
      </c>
      <c r="AM98">
        <v>5.1060670000000004</v>
      </c>
      <c r="AN98">
        <v>1.036249</v>
      </c>
      <c r="AO98">
        <v>25.025986</v>
      </c>
      <c r="AP98">
        <v>9.7889789999999994</v>
      </c>
      <c r="AQ98">
        <v>58.502304000000002</v>
      </c>
      <c r="AR98">
        <v>23.493781999999999</v>
      </c>
      <c r="AS98">
        <v>15.614544</v>
      </c>
      <c r="AT98">
        <v>19.346045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71.58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2952.2755470000011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2.8441640000000001E-2</v>
      </c>
      <c r="H99">
        <f t="shared" si="2"/>
        <v>0</v>
      </c>
      <c r="I99">
        <f t="shared" si="2"/>
        <v>0</v>
      </c>
      <c r="J99">
        <f t="shared" si="2"/>
        <v>5.9645373750000001E-2</v>
      </c>
      <c r="K99">
        <f t="shared" si="2"/>
        <v>13.046150147499995</v>
      </c>
      <c r="L99">
        <f t="shared" si="2"/>
        <v>9.4984603362500017</v>
      </c>
      <c r="M99">
        <f t="shared" si="2"/>
        <v>2.0420322075000032</v>
      </c>
      <c r="N99">
        <f t="shared" si="2"/>
        <v>2.672916065250003</v>
      </c>
      <c r="O99">
        <f t="shared" si="2"/>
        <v>2.7871880359999959</v>
      </c>
      <c r="P99">
        <f t="shared" si="2"/>
        <v>3.1790072440000059</v>
      </c>
      <c r="Q99">
        <f t="shared" si="2"/>
        <v>0.32309082200000006</v>
      </c>
      <c r="R99">
        <f t="shared" si="2"/>
        <v>0.39895312949999923</v>
      </c>
      <c r="S99">
        <f t="shared" si="2"/>
        <v>0.45016473350000041</v>
      </c>
      <c r="T99">
        <f t="shared" si="2"/>
        <v>0</v>
      </c>
      <c r="U99">
        <f t="shared" si="2"/>
        <v>9.3358029722499971</v>
      </c>
      <c r="V99">
        <f t="shared" si="2"/>
        <v>0.28121558624999987</v>
      </c>
      <c r="W99">
        <f t="shared" si="2"/>
        <v>0.78210566100000001</v>
      </c>
      <c r="X99">
        <f t="shared" si="2"/>
        <v>3.0032186572500024</v>
      </c>
      <c r="Y99">
        <f t="shared" si="2"/>
        <v>0</v>
      </c>
      <c r="Z99">
        <f t="shared" si="2"/>
        <v>0.15391353799999993</v>
      </c>
      <c r="AA99">
        <f t="shared" si="2"/>
        <v>0.56546905975000017</v>
      </c>
      <c r="AB99">
        <f t="shared" si="2"/>
        <v>0.82671869350000116</v>
      </c>
      <c r="AC99">
        <f t="shared" si="2"/>
        <v>0.52457694000000032</v>
      </c>
      <c r="AD99">
        <f t="shared" si="2"/>
        <v>0.82718851349999967</v>
      </c>
      <c r="AE99">
        <f t="shared" si="2"/>
        <v>1.1476795440000005</v>
      </c>
      <c r="AF99">
        <f t="shared" si="2"/>
        <v>0.30434411099999975</v>
      </c>
      <c r="AG99">
        <f t="shared" si="2"/>
        <v>0.89753678400000103</v>
      </c>
      <c r="AH99">
        <f t="shared" si="2"/>
        <v>3.5556282869999971</v>
      </c>
      <c r="AI99">
        <f t="shared" si="2"/>
        <v>0</v>
      </c>
      <c r="AJ99">
        <f t="shared" si="2"/>
        <v>0</v>
      </c>
      <c r="AK99">
        <f t="shared" si="2"/>
        <v>1.1931336000000008</v>
      </c>
      <c r="AL99">
        <f t="shared" si="2"/>
        <v>1.9322447707500012</v>
      </c>
      <c r="AM99">
        <f t="shared" si="2"/>
        <v>7.7465228750000004E-2</v>
      </c>
      <c r="AN99">
        <f t="shared" si="2"/>
        <v>2.4869975999999974E-2</v>
      </c>
      <c r="AO99">
        <f t="shared" si="2"/>
        <v>0.6129944544999999</v>
      </c>
      <c r="AP99">
        <f t="shared" si="2"/>
        <v>0.25909816800000035</v>
      </c>
      <c r="AQ99">
        <f t="shared" si="2"/>
        <v>0.55881888250000011</v>
      </c>
      <c r="AR99">
        <f t="shared" si="2"/>
        <v>0.59935842199999989</v>
      </c>
      <c r="AS99">
        <f t="shared" si="2"/>
        <v>0.40396126224999945</v>
      </c>
      <c r="AT99">
        <f t="shared" si="2"/>
        <v>0.44937605625000004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1.9525550000000012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64.755323903750053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45172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45172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261.75</v>
      </c>
      <c r="C3" s="34">
        <v>74.17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58.04</v>
      </c>
      <c r="N3">
        <v>272.05</v>
      </c>
      <c r="O3">
        <v>101.32</v>
      </c>
      <c r="P3">
        <v>9.33</v>
      </c>
      <c r="Q3">
        <v>14.46</v>
      </c>
      <c r="R3" s="93">
        <v>0</v>
      </c>
      <c r="S3" s="93">
        <v>0</v>
      </c>
      <c r="T3" s="93">
        <v>0</v>
      </c>
      <c r="U3">
        <v>9.23</v>
      </c>
      <c r="V3">
        <v>0</v>
      </c>
      <c r="W3">
        <v>7.58</v>
      </c>
      <c r="X3">
        <v>48.93</v>
      </c>
      <c r="Y3">
        <v>16.309999999999999</v>
      </c>
      <c r="Z3">
        <v>16.309999999999999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13.32</v>
      </c>
      <c r="AH3">
        <v>52.68</v>
      </c>
      <c r="AI3">
        <v>52.68</v>
      </c>
      <c r="AJ3">
        <v>30.75</v>
      </c>
      <c r="AK3">
        <v>0</v>
      </c>
      <c r="AL3">
        <v>0</v>
      </c>
    </row>
    <row r="4" spans="1:38">
      <c r="A4" t="s">
        <v>46</v>
      </c>
      <c r="B4" s="34">
        <v>261.75</v>
      </c>
      <c r="C4" s="34">
        <v>74.17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58.04</v>
      </c>
      <c r="N4">
        <v>272.05</v>
      </c>
      <c r="O4">
        <v>101.32</v>
      </c>
      <c r="P4">
        <v>9.33</v>
      </c>
      <c r="Q4">
        <v>14.3</v>
      </c>
      <c r="R4" s="93">
        <v>0</v>
      </c>
      <c r="S4" s="93">
        <v>0</v>
      </c>
      <c r="T4" s="93">
        <v>0</v>
      </c>
      <c r="U4">
        <v>9.23</v>
      </c>
      <c r="V4">
        <v>0</v>
      </c>
      <c r="W4">
        <v>7.58</v>
      </c>
      <c r="X4">
        <v>48.37</v>
      </c>
      <c r="Y4">
        <v>16.12</v>
      </c>
      <c r="Z4">
        <v>16.12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13.7</v>
      </c>
      <c r="AH4">
        <v>52.44</v>
      </c>
      <c r="AI4">
        <v>52.44</v>
      </c>
      <c r="AJ4">
        <v>30.75</v>
      </c>
      <c r="AK4">
        <v>0</v>
      </c>
      <c r="AL4">
        <v>0</v>
      </c>
    </row>
    <row r="5" spans="1:38">
      <c r="A5" t="s">
        <v>47</v>
      </c>
      <c r="B5" s="34">
        <v>261.75</v>
      </c>
      <c r="C5" s="34">
        <v>74.17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58.04</v>
      </c>
      <c r="N5">
        <v>272.05</v>
      </c>
      <c r="O5">
        <v>101.32</v>
      </c>
      <c r="P5">
        <v>9.33</v>
      </c>
      <c r="Q5">
        <v>10.119999999999999</v>
      </c>
      <c r="R5" s="93">
        <v>0</v>
      </c>
      <c r="S5" s="93">
        <v>0</v>
      </c>
      <c r="T5" s="93">
        <v>0</v>
      </c>
      <c r="U5">
        <v>9.23</v>
      </c>
      <c r="V5">
        <v>0</v>
      </c>
      <c r="W5">
        <v>7.58</v>
      </c>
      <c r="X5">
        <v>47.74</v>
      </c>
      <c r="Y5">
        <v>15.91</v>
      </c>
      <c r="Z5">
        <v>15.91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12.25</v>
      </c>
      <c r="AH5">
        <v>52.32</v>
      </c>
      <c r="AI5">
        <v>52.32</v>
      </c>
      <c r="AJ5">
        <v>30.75</v>
      </c>
      <c r="AK5">
        <v>0</v>
      </c>
      <c r="AL5">
        <v>0</v>
      </c>
    </row>
    <row r="6" spans="1:38">
      <c r="A6" t="s">
        <v>48</v>
      </c>
      <c r="B6" s="34">
        <v>261.75</v>
      </c>
      <c r="C6" s="34">
        <v>74.17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58.04</v>
      </c>
      <c r="N6">
        <v>272.05</v>
      </c>
      <c r="O6">
        <v>101.32</v>
      </c>
      <c r="P6">
        <v>9.33</v>
      </c>
      <c r="Q6">
        <v>9.7899999999999991</v>
      </c>
      <c r="R6" s="93">
        <v>0</v>
      </c>
      <c r="S6" s="93">
        <v>0</v>
      </c>
      <c r="T6" s="93">
        <v>0</v>
      </c>
      <c r="U6">
        <v>9.23</v>
      </c>
      <c r="V6">
        <v>0</v>
      </c>
      <c r="W6">
        <v>7.58</v>
      </c>
      <c r="X6">
        <v>46.97</v>
      </c>
      <c r="Y6">
        <v>15.66</v>
      </c>
      <c r="Z6">
        <v>15.64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12.42</v>
      </c>
      <c r="AH6">
        <v>52.17</v>
      </c>
      <c r="AI6">
        <v>52.17</v>
      </c>
      <c r="AJ6">
        <v>30.75</v>
      </c>
      <c r="AK6">
        <v>0</v>
      </c>
      <c r="AL6">
        <v>0</v>
      </c>
    </row>
    <row r="7" spans="1:38">
      <c r="A7" t="s">
        <v>49</v>
      </c>
      <c r="B7" s="34">
        <v>261.75</v>
      </c>
      <c r="C7" s="34">
        <v>74.17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58.04</v>
      </c>
      <c r="N7">
        <v>272.05</v>
      </c>
      <c r="O7">
        <v>101.32</v>
      </c>
      <c r="P7">
        <v>9.18</v>
      </c>
      <c r="Q7">
        <v>9.5299999999999994</v>
      </c>
      <c r="R7" s="93">
        <v>0</v>
      </c>
      <c r="S7" s="93">
        <v>0</v>
      </c>
      <c r="T7" s="93">
        <v>0</v>
      </c>
      <c r="U7">
        <v>9.08</v>
      </c>
      <c r="V7">
        <v>0</v>
      </c>
      <c r="W7">
        <v>7.49</v>
      </c>
      <c r="X7">
        <v>46.74</v>
      </c>
      <c r="Y7">
        <v>15.58</v>
      </c>
      <c r="Z7">
        <v>15.58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12.45</v>
      </c>
      <c r="AH7">
        <v>51.58</v>
      </c>
      <c r="AI7">
        <v>51.58</v>
      </c>
      <c r="AJ7">
        <v>29.73</v>
      </c>
      <c r="AK7">
        <v>0</v>
      </c>
      <c r="AL7">
        <v>0</v>
      </c>
    </row>
    <row r="8" spans="1:38">
      <c r="A8" t="s">
        <v>50</v>
      </c>
      <c r="B8" s="34">
        <v>261.75</v>
      </c>
      <c r="C8" s="34">
        <v>74.17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58.04</v>
      </c>
      <c r="N8">
        <v>272.05</v>
      </c>
      <c r="O8">
        <v>101.32</v>
      </c>
      <c r="P8">
        <v>9.18</v>
      </c>
      <c r="Q8">
        <v>9.33</v>
      </c>
      <c r="R8" s="93">
        <v>0</v>
      </c>
      <c r="S8" s="93">
        <v>0</v>
      </c>
      <c r="T8" s="93">
        <v>0</v>
      </c>
      <c r="U8">
        <v>9.08</v>
      </c>
      <c r="V8">
        <v>0</v>
      </c>
      <c r="W8">
        <v>7.49</v>
      </c>
      <c r="X8">
        <v>46.62</v>
      </c>
      <c r="Y8">
        <v>15.54</v>
      </c>
      <c r="Z8">
        <v>15.53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12.41</v>
      </c>
      <c r="AH8">
        <v>50.97</v>
      </c>
      <c r="AI8">
        <v>50.97</v>
      </c>
      <c r="AJ8">
        <v>29.73</v>
      </c>
      <c r="AK8">
        <v>0</v>
      </c>
      <c r="AL8">
        <v>0</v>
      </c>
    </row>
    <row r="9" spans="1:38">
      <c r="A9" t="s">
        <v>51</v>
      </c>
      <c r="B9" s="34">
        <v>261.75</v>
      </c>
      <c r="C9" s="34">
        <v>74.17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58.04</v>
      </c>
      <c r="N9">
        <v>272.05</v>
      </c>
      <c r="O9">
        <v>101.32</v>
      </c>
      <c r="P9">
        <v>9.18</v>
      </c>
      <c r="Q9">
        <v>9.39</v>
      </c>
      <c r="R9" s="93">
        <v>0</v>
      </c>
      <c r="S9" s="93">
        <v>0</v>
      </c>
      <c r="T9" s="93">
        <v>0</v>
      </c>
      <c r="U9">
        <v>9.08</v>
      </c>
      <c r="V9">
        <v>0</v>
      </c>
      <c r="W9">
        <v>7.49</v>
      </c>
      <c r="X9">
        <v>46.49</v>
      </c>
      <c r="Y9">
        <v>15.5</v>
      </c>
      <c r="Z9">
        <v>15.5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12.35</v>
      </c>
      <c r="AH9">
        <v>50.37</v>
      </c>
      <c r="AI9">
        <v>50.37</v>
      </c>
      <c r="AJ9">
        <v>29.73</v>
      </c>
      <c r="AK9">
        <v>0</v>
      </c>
      <c r="AL9">
        <v>0</v>
      </c>
    </row>
    <row r="10" spans="1:38">
      <c r="A10" t="s">
        <v>52</v>
      </c>
      <c r="B10" s="34">
        <v>261.75</v>
      </c>
      <c r="C10" s="34">
        <v>74.17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58.04</v>
      </c>
      <c r="N10">
        <v>272.05</v>
      </c>
      <c r="O10">
        <v>101.32</v>
      </c>
      <c r="P10">
        <v>9.18</v>
      </c>
      <c r="Q10">
        <v>9.31</v>
      </c>
      <c r="R10" s="93">
        <v>0</v>
      </c>
      <c r="S10" s="93">
        <v>0</v>
      </c>
      <c r="T10" s="93">
        <v>0</v>
      </c>
      <c r="U10">
        <v>9.08</v>
      </c>
      <c r="V10">
        <v>0</v>
      </c>
      <c r="W10">
        <v>7.49</v>
      </c>
      <c r="X10">
        <v>46.28</v>
      </c>
      <c r="Y10">
        <v>15.43</v>
      </c>
      <c r="Z10">
        <v>15.41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12.28</v>
      </c>
      <c r="AH10">
        <v>50.03</v>
      </c>
      <c r="AI10">
        <v>50.03</v>
      </c>
      <c r="AJ10">
        <v>29.73</v>
      </c>
      <c r="AK10">
        <v>0</v>
      </c>
      <c r="AL10">
        <v>0</v>
      </c>
    </row>
    <row r="11" spans="1:38">
      <c r="A11" t="s">
        <v>53</v>
      </c>
      <c r="B11" s="34">
        <v>261.75</v>
      </c>
      <c r="C11" s="34">
        <v>74.17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58.04</v>
      </c>
      <c r="N11">
        <v>272.05</v>
      </c>
      <c r="O11">
        <v>101.32</v>
      </c>
      <c r="P11">
        <v>9.02</v>
      </c>
      <c r="Q11">
        <v>8.4499999999999993</v>
      </c>
      <c r="R11" s="93">
        <v>0</v>
      </c>
      <c r="S11" s="93">
        <v>0</v>
      </c>
      <c r="T11" s="93">
        <v>0</v>
      </c>
      <c r="U11">
        <v>8.85</v>
      </c>
      <c r="V11">
        <v>0</v>
      </c>
      <c r="W11">
        <v>7.35</v>
      </c>
      <c r="X11">
        <v>58.07</v>
      </c>
      <c r="Y11">
        <v>19.36</v>
      </c>
      <c r="Z11">
        <v>19.350000000000001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12.14</v>
      </c>
      <c r="AH11">
        <v>49.45</v>
      </c>
      <c r="AI11">
        <v>49.45</v>
      </c>
      <c r="AJ11">
        <v>29.73</v>
      </c>
      <c r="AK11">
        <v>0</v>
      </c>
      <c r="AL11">
        <v>0</v>
      </c>
    </row>
    <row r="12" spans="1:38">
      <c r="A12" t="s">
        <v>54</v>
      </c>
      <c r="B12" s="34">
        <v>261.75</v>
      </c>
      <c r="C12" s="34">
        <v>74.17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58.04</v>
      </c>
      <c r="N12">
        <v>272.05</v>
      </c>
      <c r="O12">
        <v>101.32</v>
      </c>
      <c r="P12">
        <v>9.02</v>
      </c>
      <c r="Q12">
        <v>8.0299999999999994</v>
      </c>
      <c r="R12" s="93">
        <v>0</v>
      </c>
      <c r="S12" s="93">
        <v>0</v>
      </c>
      <c r="T12" s="93">
        <v>0</v>
      </c>
      <c r="U12">
        <v>8.85</v>
      </c>
      <c r="V12">
        <v>0</v>
      </c>
      <c r="W12">
        <v>7.35</v>
      </c>
      <c r="X12">
        <v>56.99</v>
      </c>
      <c r="Y12">
        <v>19</v>
      </c>
      <c r="Z12">
        <v>18.98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12.34</v>
      </c>
      <c r="AH12">
        <v>48.84</v>
      </c>
      <c r="AI12">
        <v>48.84</v>
      </c>
      <c r="AJ12">
        <v>29.73</v>
      </c>
      <c r="AK12">
        <v>0</v>
      </c>
      <c r="AL12">
        <v>0</v>
      </c>
    </row>
    <row r="13" spans="1:38">
      <c r="A13" t="s">
        <v>55</v>
      </c>
      <c r="B13" s="34">
        <v>261.75</v>
      </c>
      <c r="C13" s="34">
        <v>74.17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58.04</v>
      </c>
      <c r="N13">
        <v>272.05</v>
      </c>
      <c r="O13">
        <v>101.32</v>
      </c>
      <c r="P13">
        <v>9.02</v>
      </c>
      <c r="Q13">
        <v>7.89</v>
      </c>
      <c r="R13" s="93">
        <v>0</v>
      </c>
      <c r="S13" s="93">
        <v>0</v>
      </c>
      <c r="T13" s="93">
        <v>0</v>
      </c>
      <c r="U13">
        <v>8.85</v>
      </c>
      <c r="V13">
        <v>0</v>
      </c>
      <c r="W13">
        <v>7.35</v>
      </c>
      <c r="X13">
        <v>55.74</v>
      </c>
      <c r="Y13">
        <v>18.579999999999998</v>
      </c>
      <c r="Z13">
        <v>18.59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12.32</v>
      </c>
      <c r="AH13">
        <v>48.22</v>
      </c>
      <c r="AI13">
        <v>48.22</v>
      </c>
      <c r="AJ13">
        <v>29.73</v>
      </c>
      <c r="AK13">
        <v>0</v>
      </c>
      <c r="AL13">
        <v>0</v>
      </c>
    </row>
    <row r="14" spans="1:38">
      <c r="A14" t="s">
        <v>56</v>
      </c>
      <c r="B14" s="34">
        <v>261.75</v>
      </c>
      <c r="C14" s="34">
        <v>74.17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58.04</v>
      </c>
      <c r="N14">
        <v>272.05</v>
      </c>
      <c r="O14">
        <v>101.32</v>
      </c>
      <c r="P14">
        <v>9.02</v>
      </c>
      <c r="Q14">
        <v>7.65</v>
      </c>
      <c r="R14" s="93">
        <v>0</v>
      </c>
      <c r="S14" s="93">
        <v>0</v>
      </c>
      <c r="T14" s="93">
        <v>0</v>
      </c>
      <c r="U14">
        <v>8.85</v>
      </c>
      <c r="V14">
        <v>0</v>
      </c>
      <c r="W14">
        <v>7.35</v>
      </c>
      <c r="X14">
        <v>54.71</v>
      </c>
      <c r="Y14">
        <v>18.239999999999998</v>
      </c>
      <c r="Z14">
        <v>18.22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12.27</v>
      </c>
      <c r="AH14">
        <v>47.55</v>
      </c>
      <c r="AI14">
        <v>47.55</v>
      </c>
      <c r="AJ14">
        <v>29.73</v>
      </c>
      <c r="AK14">
        <v>0</v>
      </c>
      <c r="AL14">
        <v>0</v>
      </c>
    </row>
    <row r="15" spans="1:38">
      <c r="A15" t="s">
        <v>57</v>
      </c>
      <c r="B15" s="34">
        <v>261.75</v>
      </c>
      <c r="C15" s="34">
        <v>74.17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58.04</v>
      </c>
      <c r="N15">
        <v>272.05</v>
      </c>
      <c r="O15">
        <v>101.32</v>
      </c>
      <c r="P15">
        <v>8.8699999999999992</v>
      </c>
      <c r="Q15">
        <v>7.4</v>
      </c>
      <c r="R15" s="93">
        <v>0</v>
      </c>
      <c r="S15" s="93">
        <v>0</v>
      </c>
      <c r="T15" s="93">
        <v>0</v>
      </c>
      <c r="U15">
        <v>8.85</v>
      </c>
      <c r="V15">
        <v>0</v>
      </c>
      <c r="W15">
        <v>7.21</v>
      </c>
      <c r="X15">
        <v>53.81</v>
      </c>
      <c r="Y15">
        <v>17.940000000000001</v>
      </c>
      <c r="Z15">
        <v>17.940000000000001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12.05</v>
      </c>
      <c r="AH15">
        <v>46.6</v>
      </c>
      <c r="AI15">
        <v>46.6</v>
      </c>
      <c r="AJ15">
        <v>29.73</v>
      </c>
      <c r="AK15">
        <v>0</v>
      </c>
      <c r="AL15">
        <v>0</v>
      </c>
    </row>
    <row r="16" spans="1:38">
      <c r="A16" t="s">
        <v>58</v>
      </c>
      <c r="B16" s="34">
        <v>261.75</v>
      </c>
      <c r="C16" s="34">
        <v>74.17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58.04</v>
      </c>
      <c r="N16">
        <v>272.05</v>
      </c>
      <c r="O16">
        <v>101.32</v>
      </c>
      <c r="P16">
        <v>8.8699999999999992</v>
      </c>
      <c r="Q16">
        <v>7.4</v>
      </c>
      <c r="R16" s="93">
        <v>0</v>
      </c>
      <c r="S16" s="93">
        <v>0</v>
      </c>
      <c r="T16" s="93">
        <v>0</v>
      </c>
      <c r="U16">
        <v>8.85</v>
      </c>
      <c r="V16">
        <v>0</v>
      </c>
      <c r="W16">
        <v>7.21</v>
      </c>
      <c r="X16">
        <v>54.11</v>
      </c>
      <c r="Y16">
        <v>18.04</v>
      </c>
      <c r="Z16">
        <v>18.03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12.24</v>
      </c>
      <c r="AH16">
        <v>45.47</v>
      </c>
      <c r="AI16">
        <v>45.47</v>
      </c>
      <c r="AJ16">
        <v>29.73</v>
      </c>
      <c r="AK16">
        <v>0</v>
      </c>
      <c r="AL16">
        <v>0</v>
      </c>
    </row>
    <row r="17" spans="1:38">
      <c r="A17" t="s">
        <v>59</v>
      </c>
      <c r="B17" s="34">
        <v>261.75</v>
      </c>
      <c r="C17" s="34">
        <v>74.17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58.04</v>
      </c>
      <c r="N17">
        <v>272.05</v>
      </c>
      <c r="O17">
        <v>101.32</v>
      </c>
      <c r="P17">
        <v>8.8699999999999992</v>
      </c>
      <c r="Q17">
        <v>8.4499999999999993</v>
      </c>
      <c r="R17" s="93">
        <v>0</v>
      </c>
      <c r="S17" s="93">
        <v>0</v>
      </c>
      <c r="T17" s="93">
        <v>0</v>
      </c>
      <c r="U17">
        <v>8.85</v>
      </c>
      <c r="V17">
        <v>0</v>
      </c>
      <c r="W17">
        <v>7.21</v>
      </c>
      <c r="X17">
        <v>54.1</v>
      </c>
      <c r="Y17">
        <v>18.03</v>
      </c>
      <c r="Z17">
        <v>18.04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14.66</v>
      </c>
      <c r="AH17">
        <v>49.32</v>
      </c>
      <c r="AI17">
        <v>49.32</v>
      </c>
      <c r="AJ17">
        <v>29.73</v>
      </c>
      <c r="AK17">
        <v>0</v>
      </c>
      <c r="AL17">
        <v>0</v>
      </c>
    </row>
    <row r="18" spans="1:38">
      <c r="A18" t="s">
        <v>60</v>
      </c>
      <c r="B18" s="34">
        <v>261.75</v>
      </c>
      <c r="C18" s="34">
        <v>74.17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58.04</v>
      </c>
      <c r="N18">
        <v>272.05</v>
      </c>
      <c r="O18">
        <v>101.32</v>
      </c>
      <c r="P18">
        <v>8.8699999999999992</v>
      </c>
      <c r="Q18">
        <v>8.0299999999999994</v>
      </c>
      <c r="R18" s="93">
        <v>0</v>
      </c>
      <c r="S18" s="93">
        <v>0</v>
      </c>
      <c r="T18" s="93">
        <v>0</v>
      </c>
      <c r="U18">
        <v>8.85</v>
      </c>
      <c r="V18">
        <v>0</v>
      </c>
      <c r="W18">
        <v>7.21</v>
      </c>
      <c r="X18">
        <v>53.09</v>
      </c>
      <c r="Y18">
        <v>17.7</v>
      </c>
      <c r="Z18">
        <v>17.690000000000001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14.24</v>
      </c>
      <c r="AH18">
        <v>48.27</v>
      </c>
      <c r="AI18">
        <v>48.27</v>
      </c>
      <c r="AJ18">
        <v>29.73</v>
      </c>
      <c r="AK18">
        <v>0</v>
      </c>
      <c r="AL18">
        <v>0</v>
      </c>
    </row>
    <row r="19" spans="1:38">
      <c r="A19" t="s">
        <v>61</v>
      </c>
      <c r="B19" s="34">
        <v>261.75</v>
      </c>
      <c r="C19" s="34">
        <v>74.17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58.04</v>
      </c>
      <c r="N19">
        <v>272.05</v>
      </c>
      <c r="O19">
        <v>101.32</v>
      </c>
      <c r="P19">
        <v>8.8699999999999992</v>
      </c>
      <c r="Q19">
        <v>7.89</v>
      </c>
      <c r="R19" s="93">
        <v>0</v>
      </c>
      <c r="S19" s="93">
        <v>0</v>
      </c>
      <c r="T19" s="93">
        <v>0</v>
      </c>
      <c r="U19">
        <v>8.6199999999999992</v>
      </c>
      <c r="V19">
        <v>0</v>
      </c>
      <c r="W19">
        <v>7.07</v>
      </c>
      <c r="X19">
        <v>52.33</v>
      </c>
      <c r="Y19">
        <v>17.440000000000001</v>
      </c>
      <c r="Z19">
        <v>17.46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</v>
      </c>
      <c r="AH19">
        <v>47</v>
      </c>
      <c r="AI19">
        <v>47</v>
      </c>
      <c r="AJ19">
        <v>29.73</v>
      </c>
      <c r="AK19">
        <v>0</v>
      </c>
      <c r="AL19">
        <v>0</v>
      </c>
    </row>
    <row r="20" spans="1:38">
      <c r="A20" t="s">
        <v>62</v>
      </c>
      <c r="B20" s="34">
        <v>261.75</v>
      </c>
      <c r="C20" s="34">
        <v>74.17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58.04</v>
      </c>
      <c r="N20">
        <v>272.05</v>
      </c>
      <c r="O20">
        <v>101.32</v>
      </c>
      <c r="P20">
        <v>8.8699999999999992</v>
      </c>
      <c r="Q20">
        <v>7.65</v>
      </c>
      <c r="R20" s="93">
        <v>0</v>
      </c>
      <c r="S20" s="93">
        <v>0</v>
      </c>
      <c r="T20" s="93">
        <v>0</v>
      </c>
      <c r="U20">
        <v>8.6199999999999992</v>
      </c>
      <c r="V20">
        <v>0</v>
      </c>
      <c r="W20">
        <v>7.07</v>
      </c>
      <c r="X20">
        <v>51.42</v>
      </c>
      <c r="Y20">
        <v>17.14</v>
      </c>
      <c r="Z20">
        <v>17.13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13.59</v>
      </c>
      <c r="AH20">
        <v>46.21</v>
      </c>
      <c r="AI20">
        <v>46.21</v>
      </c>
      <c r="AJ20">
        <v>29.73</v>
      </c>
      <c r="AK20">
        <v>0</v>
      </c>
      <c r="AL20">
        <v>0</v>
      </c>
    </row>
    <row r="21" spans="1:38">
      <c r="A21" t="s">
        <v>63</v>
      </c>
      <c r="B21" s="34">
        <v>261.75</v>
      </c>
      <c r="C21" s="34">
        <v>74.17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58.04</v>
      </c>
      <c r="N21">
        <v>272.05</v>
      </c>
      <c r="O21">
        <v>101.32</v>
      </c>
      <c r="P21">
        <v>8.7200000000000006</v>
      </c>
      <c r="Q21">
        <v>7.4</v>
      </c>
      <c r="R21" s="93">
        <v>0</v>
      </c>
      <c r="S21" s="93">
        <v>0</v>
      </c>
      <c r="T21" s="93">
        <v>0</v>
      </c>
      <c r="U21">
        <v>8.6199999999999992</v>
      </c>
      <c r="V21">
        <v>0</v>
      </c>
      <c r="W21">
        <v>7.07</v>
      </c>
      <c r="X21">
        <v>50.27</v>
      </c>
      <c r="Y21">
        <v>16.760000000000002</v>
      </c>
      <c r="Z21">
        <v>16.75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9.68</v>
      </c>
      <c r="AH21">
        <v>45.85</v>
      </c>
      <c r="AI21">
        <v>45.85</v>
      </c>
      <c r="AJ21">
        <v>29.73</v>
      </c>
      <c r="AK21">
        <v>0</v>
      </c>
      <c r="AL21">
        <v>0</v>
      </c>
    </row>
    <row r="22" spans="1:38">
      <c r="A22" t="s">
        <v>64</v>
      </c>
      <c r="B22" s="34">
        <v>261.75</v>
      </c>
      <c r="C22" s="34">
        <v>74.17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58.04</v>
      </c>
      <c r="N22">
        <v>272.05</v>
      </c>
      <c r="O22">
        <v>101.32</v>
      </c>
      <c r="P22">
        <v>8.7200000000000006</v>
      </c>
      <c r="Q22">
        <v>7.4</v>
      </c>
      <c r="R22" s="93">
        <v>0</v>
      </c>
      <c r="S22" s="93">
        <v>0</v>
      </c>
      <c r="T22" s="93">
        <v>0</v>
      </c>
      <c r="U22">
        <v>8.6199999999999992</v>
      </c>
      <c r="V22">
        <v>0</v>
      </c>
      <c r="W22">
        <v>7.07</v>
      </c>
      <c r="X22">
        <v>49.19</v>
      </c>
      <c r="Y22">
        <v>16.399999999999999</v>
      </c>
      <c r="Z22">
        <v>16.399999999999999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9.58</v>
      </c>
      <c r="AH22">
        <v>44.95</v>
      </c>
      <c r="AI22">
        <v>44.95</v>
      </c>
      <c r="AJ22">
        <v>29.73</v>
      </c>
      <c r="AK22">
        <v>0</v>
      </c>
      <c r="AL22">
        <v>0</v>
      </c>
    </row>
    <row r="23" spans="1:38">
      <c r="A23" t="s">
        <v>65</v>
      </c>
      <c r="B23" s="34">
        <v>261.75</v>
      </c>
      <c r="C23" s="34">
        <v>74.17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58.04</v>
      </c>
      <c r="N23">
        <v>272.05</v>
      </c>
      <c r="O23">
        <v>101.32</v>
      </c>
      <c r="P23">
        <v>8.7200000000000006</v>
      </c>
      <c r="Q23">
        <v>7.4</v>
      </c>
      <c r="R23" s="93">
        <v>0</v>
      </c>
      <c r="S23" s="93">
        <v>0</v>
      </c>
      <c r="T23" s="93">
        <v>0</v>
      </c>
      <c r="U23">
        <v>8.6199999999999992</v>
      </c>
      <c r="V23">
        <v>0</v>
      </c>
      <c r="W23">
        <v>7.07</v>
      </c>
      <c r="X23">
        <v>47.8</v>
      </c>
      <c r="Y23">
        <v>15.93</v>
      </c>
      <c r="Z23">
        <v>15.94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9.3000000000000007</v>
      </c>
      <c r="AH23">
        <v>44.14</v>
      </c>
      <c r="AI23">
        <v>44.14</v>
      </c>
      <c r="AJ23">
        <v>29.73</v>
      </c>
      <c r="AK23">
        <v>0</v>
      </c>
      <c r="AL23">
        <v>0</v>
      </c>
    </row>
    <row r="24" spans="1:38">
      <c r="A24" t="s">
        <v>66</v>
      </c>
      <c r="B24" s="34">
        <v>261.75</v>
      </c>
      <c r="C24" s="34">
        <v>74.17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58.04</v>
      </c>
      <c r="N24">
        <v>272.05</v>
      </c>
      <c r="O24">
        <v>101.32</v>
      </c>
      <c r="P24">
        <v>8.7200000000000006</v>
      </c>
      <c r="Q24">
        <v>7.4</v>
      </c>
      <c r="R24" s="93">
        <v>0</v>
      </c>
      <c r="S24" s="93">
        <v>0</v>
      </c>
      <c r="T24" s="93">
        <v>0</v>
      </c>
      <c r="U24">
        <v>8.6199999999999992</v>
      </c>
      <c r="V24">
        <v>0</v>
      </c>
      <c r="W24">
        <v>7.07</v>
      </c>
      <c r="X24">
        <v>46.14</v>
      </c>
      <c r="Y24">
        <v>15.38</v>
      </c>
      <c r="Z24">
        <v>15.38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9.3000000000000007</v>
      </c>
      <c r="AH24">
        <v>43.43</v>
      </c>
      <c r="AI24">
        <v>43.43</v>
      </c>
      <c r="AJ24">
        <v>29.73</v>
      </c>
      <c r="AK24">
        <v>0</v>
      </c>
      <c r="AL24">
        <v>0</v>
      </c>
    </row>
    <row r="25" spans="1:38">
      <c r="A25" t="s">
        <v>67</v>
      </c>
      <c r="B25" s="34">
        <v>261.75</v>
      </c>
      <c r="C25" s="34">
        <v>74.17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58.04</v>
      </c>
      <c r="N25">
        <v>272.05</v>
      </c>
      <c r="O25">
        <v>101.32</v>
      </c>
      <c r="P25">
        <v>8.7200000000000006</v>
      </c>
      <c r="Q25">
        <v>7.4</v>
      </c>
      <c r="R25" s="93">
        <v>0</v>
      </c>
      <c r="S25" s="93">
        <v>0</v>
      </c>
      <c r="T25" s="93">
        <v>0</v>
      </c>
      <c r="U25">
        <v>8.6199999999999992</v>
      </c>
      <c r="V25">
        <v>0</v>
      </c>
      <c r="W25">
        <v>7.07</v>
      </c>
      <c r="X25">
        <v>44.48</v>
      </c>
      <c r="Y25">
        <v>14.83</v>
      </c>
      <c r="Z25">
        <v>14.82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9.25</v>
      </c>
      <c r="AH25">
        <v>42.4</v>
      </c>
      <c r="AI25">
        <v>42.4</v>
      </c>
      <c r="AJ25">
        <v>29.73</v>
      </c>
      <c r="AK25">
        <v>0</v>
      </c>
      <c r="AL25">
        <v>0</v>
      </c>
    </row>
    <row r="26" spans="1:38">
      <c r="A26" t="s">
        <v>68</v>
      </c>
      <c r="B26" s="34">
        <v>261.75</v>
      </c>
      <c r="C26" s="34">
        <v>74.17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58.04</v>
      </c>
      <c r="N26">
        <v>272.05</v>
      </c>
      <c r="O26">
        <v>101.32</v>
      </c>
      <c r="P26">
        <v>8.7200000000000006</v>
      </c>
      <c r="Q26">
        <v>7.4</v>
      </c>
      <c r="R26" s="93">
        <v>0</v>
      </c>
      <c r="S26" s="93">
        <v>0</v>
      </c>
      <c r="T26" s="93">
        <v>0</v>
      </c>
      <c r="U26">
        <v>8.6199999999999992</v>
      </c>
      <c r="V26">
        <v>0</v>
      </c>
      <c r="W26">
        <v>7.07</v>
      </c>
      <c r="X26">
        <v>42.99</v>
      </c>
      <c r="Y26">
        <v>14.33</v>
      </c>
      <c r="Z26">
        <v>14.32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9.25</v>
      </c>
      <c r="AH26">
        <v>41.3</v>
      </c>
      <c r="AI26">
        <v>41.3</v>
      </c>
      <c r="AJ26">
        <v>29.73</v>
      </c>
      <c r="AK26">
        <v>0</v>
      </c>
      <c r="AL26">
        <v>0</v>
      </c>
    </row>
    <row r="27" spans="1:38">
      <c r="A27" t="s">
        <v>69</v>
      </c>
      <c r="B27" s="34">
        <v>261.75</v>
      </c>
      <c r="C27" s="34">
        <v>74.17</v>
      </c>
      <c r="D27" s="93">
        <f t="shared" si="0"/>
        <v>10.57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58.04</v>
      </c>
      <c r="N27">
        <v>272.05</v>
      </c>
      <c r="O27">
        <v>101.32</v>
      </c>
      <c r="P27">
        <v>8.41</v>
      </c>
      <c r="Q27">
        <v>7.4</v>
      </c>
      <c r="R27" s="93">
        <v>4.37</v>
      </c>
      <c r="S27" s="93">
        <v>1.88</v>
      </c>
      <c r="T27" s="93">
        <v>4.32</v>
      </c>
      <c r="U27">
        <v>8.31</v>
      </c>
      <c r="V27">
        <v>0.44859199999999999</v>
      </c>
      <c r="W27">
        <v>6.89</v>
      </c>
      <c r="X27">
        <v>41.67</v>
      </c>
      <c r="Y27">
        <v>13.89</v>
      </c>
      <c r="Z27">
        <v>13.88</v>
      </c>
      <c r="AA27">
        <v>0</v>
      </c>
      <c r="AB27">
        <v>0</v>
      </c>
      <c r="AC27">
        <v>0</v>
      </c>
      <c r="AD27">
        <v>0</v>
      </c>
      <c r="AE27">
        <v>0.67</v>
      </c>
      <c r="AF27">
        <v>0.33</v>
      </c>
      <c r="AG27">
        <v>9.24</v>
      </c>
      <c r="AH27">
        <v>39.54</v>
      </c>
      <c r="AI27">
        <v>39.54</v>
      </c>
      <c r="AJ27">
        <v>31.83</v>
      </c>
      <c r="AK27">
        <v>0</v>
      </c>
      <c r="AL27">
        <v>0</v>
      </c>
    </row>
    <row r="28" spans="1:38">
      <c r="A28" t="s">
        <v>70</v>
      </c>
      <c r="B28" s="34">
        <v>261.75</v>
      </c>
      <c r="C28" s="34">
        <v>74.17</v>
      </c>
      <c r="D28" s="93">
        <f t="shared" si="0"/>
        <v>24.8</v>
      </c>
      <c r="E28" s="34"/>
      <c r="F28" s="34"/>
      <c r="G28" s="34"/>
      <c r="H28" s="34"/>
      <c r="I28" s="34"/>
      <c r="J28" s="37">
        <v>0.02</v>
      </c>
      <c r="K28" s="37">
        <v>0.02</v>
      </c>
      <c r="L28" s="37">
        <v>0.02</v>
      </c>
      <c r="M28">
        <v>58.04</v>
      </c>
      <c r="N28">
        <v>272.05</v>
      </c>
      <c r="O28">
        <v>101.32</v>
      </c>
      <c r="P28">
        <v>8.41</v>
      </c>
      <c r="Q28">
        <v>7.4</v>
      </c>
      <c r="R28" s="93">
        <v>9.5</v>
      </c>
      <c r="S28" s="93">
        <v>6.66</v>
      </c>
      <c r="T28" s="93">
        <v>8.64</v>
      </c>
      <c r="U28">
        <v>8.31</v>
      </c>
      <c r="V28">
        <v>1.8138719999999999</v>
      </c>
      <c r="W28">
        <v>6.89</v>
      </c>
      <c r="X28">
        <v>40.369999999999997</v>
      </c>
      <c r="Y28">
        <v>13.46</v>
      </c>
      <c r="Z28">
        <v>13.44</v>
      </c>
      <c r="AA28">
        <v>0</v>
      </c>
      <c r="AB28">
        <v>0</v>
      </c>
      <c r="AC28">
        <v>0</v>
      </c>
      <c r="AD28">
        <v>0.21</v>
      </c>
      <c r="AE28">
        <v>2.67</v>
      </c>
      <c r="AF28">
        <v>1.33</v>
      </c>
      <c r="AG28">
        <v>9.19</v>
      </c>
      <c r="AH28">
        <v>37.869999999999997</v>
      </c>
      <c r="AI28">
        <v>37.869999999999997</v>
      </c>
      <c r="AJ28">
        <v>31.83</v>
      </c>
      <c r="AK28">
        <v>1.1299999999999999</v>
      </c>
      <c r="AL28">
        <v>0.49</v>
      </c>
    </row>
    <row r="29" spans="1:38">
      <c r="A29" t="s">
        <v>71</v>
      </c>
      <c r="B29" s="34">
        <v>261.75</v>
      </c>
      <c r="C29" s="34">
        <v>74.17</v>
      </c>
      <c r="D29" s="93">
        <f t="shared" si="0"/>
        <v>41.519999999999996</v>
      </c>
      <c r="E29" s="34"/>
      <c r="F29" s="34"/>
      <c r="G29" s="34"/>
      <c r="H29" s="34"/>
      <c r="I29" s="34"/>
      <c r="J29" s="37">
        <v>0.26</v>
      </c>
      <c r="K29" s="37">
        <v>0.26</v>
      </c>
      <c r="L29" s="37">
        <v>0.27</v>
      </c>
      <c r="M29">
        <v>58.04</v>
      </c>
      <c r="N29">
        <v>272.05</v>
      </c>
      <c r="O29">
        <v>101.32</v>
      </c>
      <c r="P29">
        <v>8.41</v>
      </c>
      <c r="Q29">
        <v>7.4</v>
      </c>
      <c r="R29" s="93">
        <v>15.53</v>
      </c>
      <c r="S29" s="93">
        <v>10.45</v>
      </c>
      <c r="T29" s="93">
        <v>15.54</v>
      </c>
      <c r="U29">
        <v>8.31</v>
      </c>
      <c r="V29">
        <v>4.0763360000000004</v>
      </c>
      <c r="W29">
        <v>6.89</v>
      </c>
      <c r="X29">
        <v>32.92</v>
      </c>
      <c r="Y29">
        <v>10.97</v>
      </c>
      <c r="Z29">
        <v>10.97</v>
      </c>
      <c r="AA29">
        <v>1.1499999999999999</v>
      </c>
      <c r="AB29">
        <v>0.23</v>
      </c>
      <c r="AC29">
        <v>0.33</v>
      </c>
      <c r="AD29">
        <v>0.67</v>
      </c>
      <c r="AE29">
        <v>4</v>
      </c>
      <c r="AF29">
        <v>2</v>
      </c>
      <c r="AG29">
        <v>9.17</v>
      </c>
      <c r="AH29">
        <v>33.89</v>
      </c>
      <c r="AI29">
        <v>33.89</v>
      </c>
      <c r="AJ29">
        <v>31.83</v>
      </c>
      <c r="AK29">
        <v>3.44</v>
      </c>
      <c r="AL29">
        <v>1.48</v>
      </c>
    </row>
    <row r="30" spans="1:38">
      <c r="A30" t="s">
        <v>72</v>
      </c>
      <c r="B30" s="34">
        <v>261.75</v>
      </c>
      <c r="C30" s="34">
        <v>74.17</v>
      </c>
      <c r="D30" s="93">
        <f t="shared" si="0"/>
        <v>59.550000000000004</v>
      </c>
      <c r="E30" s="34"/>
      <c r="F30" s="34"/>
      <c r="G30" s="34"/>
      <c r="H30" s="34"/>
      <c r="I30" s="34"/>
      <c r="J30" s="37">
        <v>0.79</v>
      </c>
      <c r="K30" s="37">
        <v>0.79</v>
      </c>
      <c r="L30" s="37">
        <v>0.81</v>
      </c>
      <c r="M30">
        <v>58.04</v>
      </c>
      <c r="N30">
        <v>272.05</v>
      </c>
      <c r="O30">
        <v>101.32</v>
      </c>
      <c r="P30">
        <v>8.41</v>
      </c>
      <c r="Q30">
        <v>7.4</v>
      </c>
      <c r="R30" s="93">
        <v>19.850000000000001</v>
      </c>
      <c r="S30" s="93">
        <v>19.850000000000001</v>
      </c>
      <c r="T30" s="93">
        <v>19.850000000000001</v>
      </c>
      <c r="U30">
        <v>8.31</v>
      </c>
      <c r="V30">
        <v>7.245736</v>
      </c>
      <c r="W30">
        <v>6.89</v>
      </c>
      <c r="X30">
        <v>31.71</v>
      </c>
      <c r="Y30">
        <v>10.57</v>
      </c>
      <c r="Z30">
        <v>10.57</v>
      </c>
      <c r="AA30">
        <v>4.58</v>
      </c>
      <c r="AB30">
        <v>0.92</v>
      </c>
      <c r="AC30">
        <v>1.67</v>
      </c>
      <c r="AD30">
        <v>1.9</v>
      </c>
      <c r="AE30">
        <v>7.33</v>
      </c>
      <c r="AF30">
        <v>3.67</v>
      </c>
      <c r="AG30">
        <v>9.07</v>
      </c>
      <c r="AH30">
        <v>33.78</v>
      </c>
      <c r="AI30">
        <v>33.78</v>
      </c>
      <c r="AJ30">
        <v>31.83</v>
      </c>
      <c r="AK30">
        <v>8.48</v>
      </c>
      <c r="AL30">
        <v>3.64</v>
      </c>
    </row>
    <row r="31" spans="1:38">
      <c r="A31" t="s">
        <v>73</v>
      </c>
      <c r="B31" s="34">
        <v>261.75</v>
      </c>
      <c r="C31" s="34">
        <v>74.17</v>
      </c>
      <c r="D31" s="93">
        <f t="shared" si="0"/>
        <v>61.55</v>
      </c>
      <c r="E31" s="34"/>
      <c r="F31" s="34"/>
      <c r="G31" s="34"/>
      <c r="H31" s="34"/>
      <c r="I31" s="34"/>
      <c r="J31" s="37">
        <v>1.51</v>
      </c>
      <c r="K31" s="37">
        <v>1.51</v>
      </c>
      <c r="L31" s="37">
        <v>1.55</v>
      </c>
      <c r="M31">
        <v>58.04</v>
      </c>
      <c r="N31">
        <v>272.05</v>
      </c>
      <c r="O31">
        <v>101.32</v>
      </c>
      <c r="P31">
        <v>8.41</v>
      </c>
      <c r="Q31">
        <v>7.4</v>
      </c>
      <c r="R31" s="93">
        <v>20.51</v>
      </c>
      <c r="S31" s="93">
        <v>20.52</v>
      </c>
      <c r="T31" s="93">
        <v>20.52</v>
      </c>
      <c r="U31">
        <v>8.31</v>
      </c>
      <c r="V31">
        <v>11.31232</v>
      </c>
      <c r="W31">
        <v>6.79</v>
      </c>
      <c r="X31">
        <v>32.97</v>
      </c>
      <c r="Y31">
        <v>10.99</v>
      </c>
      <c r="Z31">
        <v>10.98</v>
      </c>
      <c r="AA31">
        <v>10.32</v>
      </c>
      <c r="AB31">
        <v>2.06</v>
      </c>
      <c r="AC31">
        <v>3.33</v>
      </c>
      <c r="AD31">
        <v>3.86</v>
      </c>
      <c r="AE31">
        <v>10</v>
      </c>
      <c r="AF31">
        <v>5</v>
      </c>
      <c r="AG31">
        <v>9.07</v>
      </c>
      <c r="AH31">
        <v>33.630000000000003</v>
      </c>
      <c r="AI31">
        <v>33.630000000000003</v>
      </c>
      <c r="AJ31">
        <v>31.83</v>
      </c>
      <c r="AK31">
        <v>15.95</v>
      </c>
      <c r="AL31">
        <v>6.84</v>
      </c>
    </row>
    <row r="32" spans="1:38">
      <c r="A32" t="s">
        <v>74</v>
      </c>
      <c r="B32" s="34">
        <v>261.75</v>
      </c>
      <c r="C32" s="34">
        <v>74.17</v>
      </c>
      <c r="D32" s="93">
        <f t="shared" si="0"/>
        <v>63.05</v>
      </c>
      <c r="E32" s="34"/>
      <c r="F32" s="34"/>
      <c r="G32" s="34"/>
      <c r="H32" s="34"/>
      <c r="I32" s="34"/>
      <c r="J32" s="37">
        <v>2.35</v>
      </c>
      <c r="K32" s="37">
        <v>2.35</v>
      </c>
      <c r="L32" s="37">
        <v>2.41</v>
      </c>
      <c r="M32">
        <v>58.04</v>
      </c>
      <c r="N32">
        <v>272.05</v>
      </c>
      <c r="O32">
        <v>101.32</v>
      </c>
      <c r="P32">
        <v>8.41</v>
      </c>
      <c r="Q32">
        <v>7.4</v>
      </c>
      <c r="R32" s="93">
        <v>21.01</v>
      </c>
      <c r="S32" s="93">
        <v>21.02</v>
      </c>
      <c r="T32" s="93">
        <v>21.02</v>
      </c>
      <c r="U32">
        <v>8.31</v>
      </c>
      <c r="V32">
        <v>19.094415999999999</v>
      </c>
      <c r="W32">
        <v>6.79</v>
      </c>
      <c r="X32">
        <v>31.95</v>
      </c>
      <c r="Y32">
        <v>10.65</v>
      </c>
      <c r="Z32">
        <v>10.66</v>
      </c>
      <c r="AA32">
        <v>18.34</v>
      </c>
      <c r="AB32">
        <v>3.67</v>
      </c>
      <c r="AC32">
        <v>6.67</v>
      </c>
      <c r="AD32">
        <v>6.58</v>
      </c>
      <c r="AE32">
        <v>14.67</v>
      </c>
      <c r="AF32">
        <v>7.33</v>
      </c>
      <c r="AG32">
        <v>9.06</v>
      </c>
      <c r="AH32">
        <v>32.700000000000003</v>
      </c>
      <c r="AI32">
        <v>32.700000000000003</v>
      </c>
      <c r="AJ32">
        <v>31.83</v>
      </c>
      <c r="AK32">
        <v>25.12</v>
      </c>
      <c r="AL32">
        <v>10.77</v>
      </c>
    </row>
    <row r="33" spans="1:38">
      <c r="A33" t="s">
        <v>75</v>
      </c>
      <c r="B33" s="34">
        <v>261.75</v>
      </c>
      <c r="C33" s="34">
        <v>74.17</v>
      </c>
      <c r="D33" s="93">
        <f t="shared" si="0"/>
        <v>64.55</v>
      </c>
      <c r="E33" s="34"/>
      <c r="F33" s="34"/>
      <c r="G33" s="34"/>
      <c r="H33" s="34"/>
      <c r="I33" s="34"/>
      <c r="J33" s="37">
        <v>4.12</v>
      </c>
      <c r="K33" s="37">
        <v>4.12</v>
      </c>
      <c r="L33" s="37">
        <v>4.21</v>
      </c>
      <c r="M33">
        <v>58.04</v>
      </c>
      <c r="N33">
        <v>272.05</v>
      </c>
      <c r="O33">
        <v>101.32</v>
      </c>
      <c r="P33">
        <v>8.41</v>
      </c>
      <c r="Q33">
        <v>7.4</v>
      </c>
      <c r="R33" s="93">
        <v>21.51</v>
      </c>
      <c r="S33" s="93">
        <v>21.52</v>
      </c>
      <c r="T33" s="93">
        <v>21.52</v>
      </c>
      <c r="U33">
        <v>8.31</v>
      </c>
      <c r="V33">
        <v>28.583112</v>
      </c>
      <c r="W33">
        <v>6.79</v>
      </c>
      <c r="X33">
        <v>33.47</v>
      </c>
      <c r="Y33">
        <v>11.16</v>
      </c>
      <c r="Z33">
        <v>11.15</v>
      </c>
      <c r="AA33">
        <v>32.08</v>
      </c>
      <c r="AB33">
        <v>6.41</v>
      </c>
      <c r="AC33">
        <v>10</v>
      </c>
      <c r="AD33">
        <v>9.89</v>
      </c>
      <c r="AE33">
        <v>19.329999999999998</v>
      </c>
      <c r="AF33">
        <v>9.67</v>
      </c>
      <c r="AG33">
        <v>8.9499999999999993</v>
      </c>
      <c r="AH33">
        <v>32.64</v>
      </c>
      <c r="AI33">
        <v>32.64</v>
      </c>
      <c r="AJ33">
        <v>31.83</v>
      </c>
      <c r="AK33">
        <v>36.36</v>
      </c>
      <c r="AL33">
        <v>15.58</v>
      </c>
    </row>
    <row r="34" spans="1:38">
      <c r="A34" t="s">
        <v>76</v>
      </c>
      <c r="B34" s="34">
        <v>261.75</v>
      </c>
      <c r="C34" s="34">
        <v>74.17</v>
      </c>
      <c r="D34" s="93">
        <f t="shared" si="0"/>
        <v>67.050000000000011</v>
      </c>
      <c r="E34" s="34"/>
      <c r="F34" s="34"/>
      <c r="G34" s="34"/>
      <c r="H34" s="34"/>
      <c r="I34" s="34"/>
      <c r="J34" s="37">
        <v>5.0199999999999996</v>
      </c>
      <c r="K34" s="37">
        <v>5.0199999999999996</v>
      </c>
      <c r="L34" s="37">
        <v>5.15</v>
      </c>
      <c r="M34">
        <v>58.04</v>
      </c>
      <c r="N34">
        <v>272.05</v>
      </c>
      <c r="O34">
        <v>101.32</v>
      </c>
      <c r="P34">
        <v>8.41</v>
      </c>
      <c r="Q34">
        <v>7.2</v>
      </c>
      <c r="R34" s="93">
        <v>22.35</v>
      </c>
      <c r="S34" s="93">
        <v>22.35</v>
      </c>
      <c r="T34" s="93">
        <v>22.35</v>
      </c>
      <c r="U34">
        <v>8.31</v>
      </c>
      <c r="V34">
        <v>39.407831999999999</v>
      </c>
      <c r="W34">
        <v>6.79</v>
      </c>
      <c r="X34">
        <v>33.22</v>
      </c>
      <c r="Y34">
        <v>11.07</v>
      </c>
      <c r="Z34">
        <v>11.08</v>
      </c>
      <c r="AA34">
        <v>48.41</v>
      </c>
      <c r="AB34">
        <v>9.68</v>
      </c>
      <c r="AC34">
        <v>18.78</v>
      </c>
      <c r="AD34">
        <v>13.72</v>
      </c>
      <c r="AE34">
        <v>26</v>
      </c>
      <c r="AF34">
        <v>13</v>
      </c>
      <c r="AG34">
        <v>8.64</v>
      </c>
      <c r="AH34">
        <v>32.700000000000003</v>
      </c>
      <c r="AI34">
        <v>32.700000000000003</v>
      </c>
      <c r="AJ34">
        <v>31.83</v>
      </c>
      <c r="AK34">
        <v>56</v>
      </c>
      <c r="AL34">
        <v>24</v>
      </c>
    </row>
    <row r="35" spans="1:38">
      <c r="A35" t="s">
        <v>77</v>
      </c>
      <c r="B35" s="34">
        <v>261.75</v>
      </c>
      <c r="C35" s="34">
        <v>74.17</v>
      </c>
      <c r="D35" s="93">
        <f t="shared" si="0"/>
        <v>73.050000000000011</v>
      </c>
      <c r="E35" s="34"/>
      <c r="F35" s="34"/>
      <c r="G35" s="34"/>
      <c r="H35" s="34"/>
      <c r="I35" s="34"/>
      <c r="J35" s="37">
        <v>6.11</v>
      </c>
      <c r="K35" s="37">
        <v>6.11</v>
      </c>
      <c r="L35" s="37">
        <v>6.26</v>
      </c>
      <c r="M35">
        <v>58.04</v>
      </c>
      <c r="N35">
        <v>272.05</v>
      </c>
      <c r="O35">
        <v>101.32</v>
      </c>
      <c r="P35">
        <v>8.25</v>
      </c>
      <c r="Q35">
        <v>7.2</v>
      </c>
      <c r="R35" s="93">
        <v>24.35</v>
      </c>
      <c r="S35" s="93">
        <v>24.35</v>
      </c>
      <c r="T35" s="93">
        <v>24.35</v>
      </c>
      <c r="U35">
        <v>8</v>
      </c>
      <c r="V35">
        <v>50.193544000000003</v>
      </c>
      <c r="W35">
        <v>6.66</v>
      </c>
      <c r="X35">
        <v>34.46</v>
      </c>
      <c r="Y35">
        <v>11.49</v>
      </c>
      <c r="Z35">
        <v>11.47</v>
      </c>
      <c r="AA35">
        <v>87.85</v>
      </c>
      <c r="AB35">
        <v>17.57</v>
      </c>
      <c r="AC35">
        <v>25.48</v>
      </c>
      <c r="AD35">
        <v>17.97</v>
      </c>
      <c r="AE35">
        <v>29.33</v>
      </c>
      <c r="AF35">
        <v>14.67</v>
      </c>
      <c r="AG35">
        <v>7.52</v>
      </c>
      <c r="AH35">
        <v>37.479999999999997</v>
      </c>
      <c r="AI35">
        <v>37.479999999999997</v>
      </c>
      <c r="AJ35">
        <v>30.87</v>
      </c>
      <c r="AK35">
        <v>66.5</v>
      </c>
      <c r="AL35">
        <v>28.5</v>
      </c>
    </row>
    <row r="36" spans="1:38">
      <c r="A36" t="s">
        <v>78</v>
      </c>
      <c r="B36" s="34">
        <v>261.75</v>
      </c>
      <c r="C36" s="34">
        <v>74.17</v>
      </c>
      <c r="D36" s="93">
        <f t="shared" si="0"/>
        <v>78.449999999999989</v>
      </c>
      <c r="E36" s="34"/>
      <c r="F36" s="34"/>
      <c r="G36" s="34"/>
      <c r="H36" s="34"/>
      <c r="I36" s="34"/>
      <c r="J36" s="37">
        <v>7.19</v>
      </c>
      <c r="K36" s="37">
        <v>7.19</v>
      </c>
      <c r="L36" s="37">
        <v>7.37</v>
      </c>
      <c r="M36">
        <v>58.04</v>
      </c>
      <c r="N36">
        <v>272.05</v>
      </c>
      <c r="O36">
        <v>101.32</v>
      </c>
      <c r="P36">
        <v>8.25</v>
      </c>
      <c r="Q36">
        <v>7.2</v>
      </c>
      <c r="R36" s="93">
        <v>26.15</v>
      </c>
      <c r="S36" s="93">
        <v>26.15</v>
      </c>
      <c r="T36" s="93">
        <v>26.15</v>
      </c>
      <c r="U36">
        <v>8</v>
      </c>
      <c r="V36">
        <v>60.189343999999998</v>
      </c>
      <c r="W36">
        <v>6.66</v>
      </c>
      <c r="X36">
        <v>35.97</v>
      </c>
      <c r="Y36">
        <v>11.99</v>
      </c>
      <c r="Z36">
        <v>11.99</v>
      </c>
      <c r="AA36">
        <v>105.19</v>
      </c>
      <c r="AB36">
        <v>21.04</v>
      </c>
      <c r="AC36">
        <v>32.31</v>
      </c>
      <c r="AD36">
        <v>22.24</v>
      </c>
      <c r="AE36">
        <v>36.67</v>
      </c>
      <c r="AF36">
        <v>18.329999999999998</v>
      </c>
      <c r="AG36">
        <v>7.66</v>
      </c>
      <c r="AH36">
        <v>37.880000000000003</v>
      </c>
      <c r="AI36">
        <v>37.880000000000003</v>
      </c>
      <c r="AJ36">
        <v>30.87</v>
      </c>
      <c r="AK36">
        <v>77</v>
      </c>
      <c r="AL36">
        <v>33</v>
      </c>
    </row>
    <row r="37" spans="1:38">
      <c r="A37" t="s">
        <v>79</v>
      </c>
      <c r="B37" s="34">
        <v>261.75</v>
      </c>
      <c r="C37" s="34">
        <v>74.17</v>
      </c>
      <c r="D37" s="93">
        <f t="shared" si="0"/>
        <v>81.449999999999989</v>
      </c>
      <c r="E37" s="34"/>
      <c r="F37" s="34"/>
      <c r="G37" s="34"/>
      <c r="H37" s="34"/>
      <c r="I37" s="34"/>
      <c r="J37" s="37">
        <v>8.27</v>
      </c>
      <c r="K37" s="37">
        <v>8.27</v>
      </c>
      <c r="L37" s="37">
        <v>8.48</v>
      </c>
      <c r="M37">
        <v>58.04</v>
      </c>
      <c r="N37">
        <v>272.05</v>
      </c>
      <c r="O37">
        <v>101.32</v>
      </c>
      <c r="P37">
        <v>8.25</v>
      </c>
      <c r="Q37">
        <v>7.2</v>
      </c>
      <c r="R37" s="93">
        <v>27.15</v>
      </c>
      <c r="S37" s="93">
        <v>27.15</v>
      </c>
      <c r="T37" s="93">
        <v>27.15</v>
      </c>
      <c r="U37">
        <v>8</v>
      </c>
      <c r="V37">
        <v>70.233903999999995</v>
      </c>
      <c r="W37">
        <v>6.66</v>
      </c>
      <c r="X37">
        <v>35.72</v>
      </c>
      <c r="Y37">
        <v>11.91</v>
      </c>
      <c r="Z37">
        <v>11.9</v>
      </c>
      <c r="AA37">
        <v>122.79</v>
      </c>
      <c r="AB37">
        <v>24.56</v>
      </c>
      <c r="AC37">
        <v>39.22</v>
      </c>
      <c r="AD37">
        <v>26.18</v>
      </c>
      <c r="AE37">
        <v>40.67</v>
      </c>
      <c r="AF37">
        <v>20.329999999999998</v>
      </c>
      <c r="AG37">
        <v>7.95</v>
      </c>
      <c r="AH37">
        <v>38.22</v>
      </c>
      <c r="AI37">
        <v>38.22</v>
      </c>
      <c r="AJ37">
        <v>30.87</v>
      </c>
      <c r="AK37">
        <v>91</v>
      </c>
      <c r="AL37">
        <v>39</v>
      </c>
    </row>
    <row r="38" spans="1:38">
      <c r="A38" t="s">
        <v>80</v>
      </c>
      <c r="B38" s="34">
        <v>261.75</v>
      </c>
      <c r="C38" s="34">
        <v>74.17</v>
      </c>
      <c r="D38" s="93">
        <f t="shared" si="0"/>
        <v>83.449999999999989</v>
      </c>
      <c r="E38" s="34"/>
      <c r="F38" s="34"/>
      <c r="G38" s="34"/>
      <c r="H38" s="34"/>
      <c r="I38" s="34"/>
      <c r="J38" s="37">
        <v>9.36</v>
      </c>
      <c r="K38" s="37">
        <v>9.36</v>
      </c>
      <c r="L38" s="37">
        <v>9.59</v>
      </c>
      <c r="M38">
        <v>58.04</v>
      </c>
      <c r="N38">
        <v>272.05</v>
      </c>
      <c r="O38">
        <v>101.32</v>
      </c>
      <c r="P38">
        <v>8.1</v>
      </c>
      <c r="Q38">
        <v>7.2</v>
      </c>
      <c r="R38" s="93">
        <v>27.81</v>
      </c>
      <c r="S38" s="93">
        <v>27.82</v>
      </c>
      <c r="T38" s="93">
        <v>27.82</v>
      </c>
      <c r="U38">
        <v>8</v>
      </c>
      <c r="V38">
        <v>79.829871999999995</v>
      </c>
      <c r="W38">
        <v>6.66</v>
      </c>
      <c r="X38">
        <v>35.96</v>
      </c>
      <c r="Y38">
        <v>11.99</v>
      </c>
      <c r="Z38">
        <v>11.97</v>
      </c>
      <c r="AA38">
        <v>140.07</v>
      </c>
      <c r="AB38">
        <v>28.01</v>
      </c>
      <c r="AC38">
        <v>46.16</v>
      </c>
      <c r="AD38">
        <v>29.74</v>
      </c>
      <c r="AE38">
        <v>45.34</v>
      </c>
      <c r="AF38">
        <v>22.66</v>
      </c>
      <c r="AG38">
        <v>8.44</v>
      </c>
      <c r="AH38">
        <v>25.11</v>
      </c>
      <c r="AI38">
        <v>25.11</v>
      </c>
      <c r="AJ38">
        <v>30.87</v>
      </c>
      <c r="AK38">
        <v>105</v>
      </c>
      <c r="AL38">
        <v>45</v>
      </c>
    </row>
    <row r="39" spans="1:38">
      <c r="A39" t="s">
        <v>81</v>
      </c>
      <c r="B39" s="34">
        <v>261.75</v>
      </c>
      <c r="C39" s="34">
        <v>74.17</v>
      </c>
      <c r="D39" s="93">
        <f t="shared" si="0"/>
        <v>83.449999999999989</v>
      </c>
      <c r="E39" s="34"/>
      <c r="F39" s="34"/>
      <c r="G39" s="34"/>
      <c r="H39" s="34"/>
      <c r="I39" s="34"/>
      <c r="J39" s="37">
        <v>10.34</v>
      </c>
      <c r="K39" s="37">
        <v>10.34</v>
      </c>
      <c r="L39" s="37">
        <v>10.6</v>
      </c>
      <c r="M39">
        <v>58.04</v>
      </c>
      <c r="N39">
        <v>272.05</v>
      </c>
      <c r="O39">
        <v>101.32</v>
      </c>
      <c r="P39">
        <v>8.1</v>
      </c>
      <c r="Q39">
        <v>7.2</v>
      </c>
      <c r="R39" s="93">
        <v>27.81</v>
      </c>
      <c r="S39" s="93">
        <v>27.82</v>
      </c>
      <c r="T39" s="93">
        <v>27.82</v>
      </c>
      <c r="U39">
        <v>7.69</v>
      </c>
      <c r="V39">
        <v>93.658208000000002</v>
      </c>
      <c r="W39">
        <v>6.66</v>
      </c>
      <c r="X39">
        <v>36.369999999999997</v>
      </c>
      <c r="Y39">
        <v>12.12</v>
      </c>
      <c r="Z39">
        <v>12.12</v>
      </c>
      <c r="AA39">
        <v>156.38</v>
      </c>
      <c r="AB39">
        <v>31.28</v>
      </c>
      <c r="AC39">
        <v>52.66</v>
      </c>
      <c r="AD39">
        <v>33.090000000000003</v>
      </c>
      <c r="AE39">
        <v>50</v>
      </c>
      <c r="AF39">
        <v>25</v>
      </c>
      <c r="AG39">
        <v>8.74</v>
      </c>
      <c r="AH39">
        <v>25.47</v>
      </c>
      <c r="AI39">
        <v>25.47</v>
      </c>
      <c r="AJ39">
        <v>28.89</v>
      </c>
      <c r="AK39">
        <v>119</v>
      </c>
      <c r="AL39">
        <v>51</v>
      </c>
    </row>
    <row r="40" spans="1:38">
      <c r="A40" t="s">
        <v>82</v>
      </c>
      <c r="B40" s="34">
        <v>261.75</v>
      </c>
      <c r="C40" s="34">
        <v>74.17</v>
      </c>
      <c r="D40" s="93">
        <f t="shared" si="0"/>
        <v>86.449999999999989</v>
      </c>
      <c r="E40" s="34"/>
      <c r="F40" s="34"/>
      <c r="G40" s="34"/>
      <c r="H40" s="34"/>
      <c r="I40" s="34"/>
      <c r="J40" s="37">
        <v>11.34</v>
      </c>
      <c r="K40" s="37">
        <v>11.34</v>
      </c>
      <c r="L40" s="37">
        <v>11.61</v>
      </c>
      <c r="M40">
        <v>58.04</v>
      </c>
      <c r="N40">
        <v>272.05</v>
      </c>
      <c r="O40">
        <v>101.32</v>
      </c>
      <c r="P40">
        <v>8.1</v>
      </c>
      <c r="Q40">
        <v>7.2</v>
      </c>
      <c r="R40" s="93">
        <v>28.81</v>
      </c>
      <c r="S40" s="93">
        <v>28.82</v>
      </c>
      <c r="T40" s="93">
        <v>28.82</v>
      </c>
      <c r="U40">
        <v>7.69</v>
      </c>
      <c r="V40">
        <v>101.49881600000001</v>
      </c>
      <c r="W40">
        <v>6.66</v>
      </c>
      <c r="X40">
        <v>30.29</v>
      </c>
      <c r="Y40">
        <v>10.1</v>
      </c>
      <c r="Z40">
        <v>10.09</v>
      </c>
      <c r="AA40">
        <v>172.68</v>
      </c>
      <c r="AB40">
        <v>34.53</v>
      </c>
      <c r="AC40">
        <v>58.8</v>
      </c>
      <c r="AD40">
        <v>36.11</v>
      </c>
      <c r="AE40">
        <v>54.67</v>
      </c>
      <c r="AF40">
        <v>27.33</v>
      </c>
      <c r="AG40">
        <v>8.99</v>
      </c>
      <c r="AH40">
        <v>26.1</v>
      </c>
      <c r="AI40">
        <v>26.1</v>
      </c>
      <c r="AJ40">
        <v>28.89</v>
      </c>
      <c r="AK40">
        <v>133</v>
      </c>
      <c r="AL40">
        <v>57</v>
      </c>
    </row>
    <row r="41" spans="1:38">
      <c r="A41" t="s">
        <v>83</v>
      </c>
      <c r="B41" s="34">
        <v>261.75</v>
      </c>
      <c r="C41" s="34">
        <v>74.17</v>
      </c>
      <c r="D41" s="93">
        <f t="shared" si="0"/>
        <v>86.449999999999989</v>
      </c>
      <c r="E41" s="34"/>
      <c r="F41" s="34"/>
      <c r="G41" s="34"/>
      <c r="H41" s="34"/>
      <c r="I41" s="34"/>
      <c r="J41" s="37">
        <v>12.32</v>
      </c>
      <c r="K41" s="37">
        <v>12.32</v>
      </c>
      <c r="L41" s="37">
        <v>12.63</v>
      </c>
      <c r="M41">
        <v>58.04</v>
      </c>
      <c r="N41">
        <v>272.05</v>
      </c>
      <c r="O41">
        <v>101.32</v>
      </c>
      <c r="P41">
        <v>8.1</v>
      </c>
      <c r="Q41">
        <v>11.07</v>
      </c>
      <c r="R41" s="93">
        <v>28.81</v>
      </c>
      <c r="S41" s="93">
        <v>28.82</v>
      </c>
      <c r="T41" s="93">
        <v>28.82</v>
      </c>
      <c r="U41">
        <v>7.69</v>
      </c>
      <c r="V41">
        <v>108.569016</v>
      </c>
      <c r="W41">
        <v>6.66</v>
      </c>
      <c r="X41">
        <v>30.67</v>
      </c>
      <c r="Y41">
        <v>10.220000000000001</v>
      </c>
      <c r="Z41">
        <v>10.24</v>
      </c>
      <c r="AA41">
        <v>189.45</v>
      </c>
      <c r="AB41">
        <v>37.89</v>
      </c>
      <c r="AC41">
        <v>64.599999999999994</v>
      </c>
      <c r="AD41">
        <v>38.69</v>
      </c>
      <c r="AE41">
        <v>62</v>
      </c>
      <c r="AF41">
        <v>31</v>
      </c>
      <c r="AG41">
        <v>10.87</v>
      </c>
      <c r="AH41">
        <v>26.53</v>
      </c>
      <c r="AI41">
        <v>26.53</v>
      </c>
      <c r="AJ41">
        <v>28.89</v>
      </c>
      <c r="AK41">
        <v>150.5</v>
      </c>
      <c r="AL41">
        <v>64.5</v>
      </c>
    </row>
    <row r="42" spans="1:38">
      <c r="A42" t="s">
        <v>84</v>
      </c>
      <c r="B42" s="34">
        <v>261.75</v>
      </c>
      <c r="C42" s="34">
        <v>56.1</v>
      </c>
      <c r="D42" s="93">
        <f t="shared" si="0"/>
        <v>86.449999999999989</v>
      </c>
      <c r="E42" s="34"/>
      <c r="F42" s="34"/>
      <c r="G42" s="34"/>
      <c r="H42" s="34"/>
      <c r="I42" s="34"/>
      <c r="J42" s="37">
        <v>13.31</v>
      </c>
      <c r="K42" s="37">
        <v>13.31</v>
      </c>
      <c r="L42" s="37">
        <v>13.65</v>
      </c>
      <c r="M42">
        <v>58.04</v>
      </c>
      <c r="N42">
        <v>272.05</v>
      </c>
      <c r="O42">
        <v>101.32</v>
      </c>
      <c r="P42">
        <v>8.1</v>
      </c>
      <c r="Q42">
        <v>10.47</v>
      </c>
      <c r="R42" s="93">
        <v>28.81</v>
      </c>
      <c r="S42" s="93">
        <v>28.82</v>
      </c>
      <c r="T42" s="93">
        <v>28.82</v>
      </c>
      <c r="U42">
        <v>7.69</v>
      </c>
      <c r="V42">
        <v>115.46368</v>
      </c>
      <c r="W42">
        <v>6.66</v>
      </c>
      <c r="X42">
        <v>31.29</v>
      </c>
      <c r="Y42">
        <v>10.43</v>
      </c>
      <c r="Z42">
        <v>10.43</v>
      </c>
      <c r="AA42">
        <v>205.6</v>
      </c>
      <c r="AB42">
        <v>41.12</v>
      </c>
      <c r="AC42">
        <v>69.900000000000006</v>
      </c>
      <c r="AD42">
        <v>39.799999999999997</v>
      </c>
      <c r="AE42">
        <v>64.67</v>
      </c>
      <c r="AF42">
        <v>32.33</v>
      </c>
      <c r="AG42">
        <v>11.14</v>
      </c>
      <c r="AH42">
        <v>27.21</v>
      </c>
      <c r="AI42">
        <v>27.21</v>
      </c>
      <c r="AJ42">
        <v>28.89</v>
      </c>
      <c r="AK42">
        <v>161</v>
      </c>
      <c r="AL42">
        <v>69</v>
      </c>
    </row>
    <row r="43" spans="1:38">
      <c r="A43" t="s">
        <v>85</v>
      </c>
      <c r="B43" s="34">
        <v>261.75</v>
      </c>
      <c r="C43" s="34">
        <v>56.1</v>
      </c>
      <c r="D43" s="93">
        <f t="shared" si="0"/>
        <v>86.449999999999989</v>
      </c>
      <c r="E43" s="34"/>
      <c r="F43" s="34"/>
      <c r="G43" s="34"/>
      <c r="H43" s="34"/>
      <c r="I43" s="34"/>
      <c r="J43" s="37">
        <v>14.08</v>
      </c>
      <c r="K43" s="37">
        <v>14.08</v>
      </c>
      <c r="L43" s="37">
        <v>14.42</v>
      </c>
      <c r="M43">
        <v>58.04</v>
      </c>
      <c r="N43">
        <v>272.05</v>
      </c>
      <c r="O43">
        <v>101.32</v>
      </c>
      <c r="P43">
        <v>7.93</v>
      </c>
      <c r="Q43">
        <v>10.07</v>
      </c>
      <c r="R43" s="93">
        <v>28.81</v>
      </c>
      <c r="S43" s="93">
        <v>28.82</v>
      </c>
      <c r="T43" s="93">
        <v>28.82</v>
      </c>
      <c r="U43">
        <v>7.69</v>
      </c>
      <c r="V43">
        <v>121.39289599999999</v>
      </c>
      <c r="W43">
        <v>6.51</v>
      </c>
      <c r="X43">
        <v>31.79</v>
      </c>
      <c r="Y43">
        <v>10.6</v>
      </c>
      <c r="Z43">
        <v>10.59</v>
      </c>
      <c r="AA43">
        <v>219.5</v>
      </c>
      <c r="AB43">
        <v>43.9</v>
      </c>
      <c r="AC43">
        <v>74.75</v>
      </c>
      <c r="AD43">
        <v>40</v>
      </c>
      <c r="AE43">
        <v>69.34</v>
      </c>
      <c r="AF43">
        <v>34.659999999999997</v>
      </c>
      <c r="AG43">
        <v>11.42</v>
      </c>
      <c r="AH43">
        <v>28.19</v>
      </c>
      <c r="AI43">
        <v>28.19</v>
      </c>
      <c r="AJ43">
        <v>28.89</v>
      </c>
      <c r="AK43">
        <v>168</v>
      </c>
      <c r="AL43">
        <v>72</v>
      </c>
    </row>
    <row r="44" spans="1:38">
      <c r="A44" t="s">
        <v>86</v>
      </c>
      <c r="B44" s="34">
        <v>261.75</v>
      </c>
      <c r="C44" s="34">
        <v>56.1</v>
      </c>
      <c r="D44" s="93">
        <f t="shared" si="0"/>
        <v>86.449999999999989</v>
      </c>
      <c r="E44" s="34"/>
      <c r="F44" s="34"/>
      <c r="G44" s="34"/>
      <c r="H44" s="34"/>
      <c r="I44" s="34"/>
      <c r="J44" s="37">
        <v>14.83</v>
      </c>
      <c r="K44" s="37">
        <v>14.83</v>
      </c>
      <c r="L44" s="37">
        <v>15.2</v>
      </c>
      <c r="M44">
        <v>58.04</v>
      </c>
      <c r="N44">
        <v>272.05</v>
      </c>
      <c r="O44">
        <v>101.32</v>
      </c>
      <c r="P44">
        <v>7.93</v>
      </c>
      <c r="Q44">
        <v>10</v>
      </c>
      <c r="R44" s="93">
        <v>28.81</v>
      </c>
      <c r="S44" s="93">
        <v>28.82</v>
      </c>
      <c r="T44" s="93">
        <v>28.82</v>
      </c>
      <c r="U44">
        <v>7.69</v>
      </c>
      <c r="V44">
        <v>126.56145600000001</v>
      </c>
      <c r="W44">
        <v>6.51</v>
      </c>
      <c r="X44">
        <v>33.619999999999997</v>
      </c>
      <c r="Y44">
        <v>11.21</v>
      </c>
      <c r="Z44">
        <v>11.21</v>
      </c>
      <c r="AA44">
        <v>232.18</v>
      </c>
      <c r="AB44">
        <v>46.44</v>
      </c>
      <c r="AC44">
        <v>79.31</v>
      </c>
      <c r="AD44">
        <v>41</v>
      </c>
      <c r="AE44">
        <v>70.67</v>
      </c>
      <c r="AF44">
        <v>35.33</v>
      </c>
      <c r="AG44">
        <v>11.66</v>
      </c>
      <c r="AH44">
        <v>29.64</v>
      </c>
      <c r="AI44">
        <v>29.64</v>
      </c>
      <c r="AJ44">
        <v>27.93</v>
      </c>
      <c r="AK44">
        <v>175</v>
      </c>
      <c r="AL44">
        <v>75</v>
      </c>
    </row>
    <row r="45" spans="1:38">
      <c r="A45" t="s">
        <v>87</v>
      </c>
      <c r="B45" s="34">
        <v>261.75</v>
      </c>
      <c r="C45" s="34">
        <v>56.1</v>
      </c>
      <c r="D45" s="93">
        <f t="shared" si="0"/>
        <v>86.449999999999989</v>
      </c>
      <c r="E45" s="34"/>
      <c r="F45" s="34"/>
      <c r="G45" s="34"/>
      <c r="H45" s="34"/>
      <c r="I45" s="34"/>
      <c r="J45" s="37">
        <v>15.6</v>
      </c>
      <c r="K45" s="37">
        <v>15.6</v>
      </c>
      <c r="L45" s="37">
        <v>15.99</v>
      </c>
      <c r="M45">
        <v>58.04</v>
      </c>
      <c r="N45">
        <v>272.05</v>
      </c>
      <c r="O45">
        <v>101.32</v>
      </c>
      <c r="P45">
        <v>7.93</v>
      </c>
      <c r="Q45">
        <v>19.14</v>
      </c>
      <c r="R45" s="93">
        <v>28.81</v>
      </c>
      <c r="S45" s="93">
        <v>28.82</v>
      </c>
      <c r="T45" s="93">
        <v>28.82</v>
      </c>
      <c r="U45">
        <v>7.69</v>
      </c>
      <c r="V45">
        <v>131.41795200000001</v>
      </c>
      <c r="W45">
        <v>6.51</v>
      </c>
      <c r="X45">
        <v>35.17</v>
      </c>
      <c r="Y45">
        <v>11.72</v>
      </c>
      <c r="Z45">
        <v>11.74</v>
      </c>
      <c r="AA45">
        <v>244.03</v>
      </c>
      <c r="AB45">
        <v>48.81</v>
      </c>
      <c r="AC45">
        <v>83.23</v>
      </c>
      <c r="AD45">
        <v>41.7</v>
      </c>
      <c r="AE45">
        <v>74</v>
      </c>
      <c r="AF45">
        <v>37</v>
      </c>
      <c r="AG45">
        <v>11.95</v>
      </c>
      <c r="AH45">
        <v>31.84</v>
      </c>
      <c r="AI45">
        <v>31.84</v>
      </c>
      <c r="AJ45">
        <v>26.96</v>
      </c>
      <c r="AK45">
        <v>182</v>
      </c>
      <c r="AL45">
        <v>78</v>
      </c>
    </row>
    <row r="46" spans="1:38">
      <c r="A46" t="s">
        <v>88</v>
      </c>
      <c r="B46" s="34">
        <v>261.75</v>
      </c>
      <c r="C46" s="34">
        <v>56.1</v>
      </c>
      <c r="D46" s="93">
        <f t="shared" si="0"/>
        <v>86.449999999999989</v>
      </c>
      <c r="E46" s="34"/>
      <c r="F46" s="34"/>
      <c r="G46" s="34"/>
      <c r="H46" s="34"/>
      <c r="I46" s="34"/>
      <c r="J46" s="37">
        <v>16.25</v>
      </c>
      <c r="K46" s="37">
        <v>16.25</v>
      </c>
      <c r="L46" s="37">
        <v>16.66</v>
      </c>
      <c r="M46">
        <v>58.04</v>
      </c>
      <c r="N46">
        <v>272.05</v>
      </c>
      <c r="O46">
        <v>101.32</v>
      </c>
      <c r="P46">
        <v>7.93</v>
      </c>
      <c r="Q46">
        <v>18.88</v>
      </c>
      <c r="R46" s="93">
        <v>28.81</v>
      </c>
      <c r="S46" s="93">
        <v>28.82</v>
      </c>
      <c r="T46" s="93">
        <v>28.82</v>
      </c>
      <c r="U46">
        <v>7.69</v>
      </c>
      <c r="V46">
        <v>135.474784</v>
      </c>
      <c r="W46">
        <v>6.51</v>
      </c>
      <c r="X46">
        <v>36.340000000000003</v>
      </c>
      <c r="Y46">
        <v>12.11</v>
      </c>
      <c r="Z46">
        <v>12.12</v>
      </c>
      <c r="AA46">
        <v>246.54</v>
      </c>
      <c r="AB46">
        <v>49.31</v>
      </c>
      <c r="AC46">
        <v>86.71</v>
      </c>
      <c r="AD46">
        <v>42.5</v>
      </c>
      <c r="AE46">
        <v>78.67</v>
      </c>
      <c r="AF46">
        <v>39.33</v>
      </c>
      <c r="AG46">
        <v>12.39</v>
      </c>
      <c r="AH46">
        <v>33.950000000000003</v>
      </c>
      <c r="AI46">
        <v>33.950000000000003</v>
      </c>
      <c r="AJ46">
        <v>26.96</v>
      </c>
      <c r="AK46">
        <v>186.2</v>
      </c>
      <c r="AL46">
        <v>79.8</v>
      </c>
    </row>
    <row r="47" spans="1:38">
      <c r="A47" t="s">
        <v>89</v>
      </c>
      <c r="B47" s="34">
        <v>261.75</v>
      </c>
      <c r="C47" s="34">
        <v>56.1</v>
      </c>
      <c r="D47" s="93">
        <f t="shared" si="0"/>
        <v>88.949999999999989</v>
      </c>
      <c r="E47" s="34"/>
      <c r="F47" s="34"/>
      <c r="G47" s="34"/>
      <c r="H47" s="34"/>
      <c r="I47" s="34"/>
      <c r="J47" s="37">
        <v>16.27</v>
      </c>
      <c r="K47" s="37">
        <v>16.27</v>
      </c>
      <c r="L47" s="37">
        <v>16.68</v>
      </c>
      <c r="M47">
        <v>58.04</v>
      </c>
      <c r="N47">
        <v>272.05</v>
      </c>
      <c r="O47">
        <v>101.32</v>
      </c>
      <c r="P47">
        <v>7.93</v>
      </c>
      <c r="Q47">
        <v>18.48</v>
      </c>
      <c r="R47" s="93">
        <v>29.65</v>
      </c>
      <c r="S47" s="93">
        <v>29.65</v>
      </c>
      <c r="T47" s="93">
        <v>29.65</v>
      </c>
      <c r="U47">
        <v>7.69</v>
      </c>
      <c r="V47">
        <v>137.03510399999999</v>
      </c>
      <c r="W47">
        <v>6.51</v>
      </c>
      <c r="X47">
        <v>42.67</v>
      </c>
      <c r="Y47">
        <v>14.23</v>
      </c>
      <c r="Z47">
        <v>14.22</v>
      </c>
      <c r="AA47">
        <v>246.54</v>
      </c>
      <c r="AB47">
        <v>49.31</v>
      </c>
      <c r="AC47">
        <v>89.67</v>
      </c>
      <c r="AD47">
        <v>44</v>
      </c>
      <c r="AE47">
        <v>78.67</v>
      </c>
      <c r="AF47">
        <v>39.33</v>
      </c>
      <c r="AG47">
        <v>12.92</v>
      </c>
      <c r="AH47">
        <v>35.86</v>
      </c>
      <c r="AI47">
        <v>35.86</v>
      </c>
      <c r="AJ47">
        <v>26.96</v>
      </c>
      <c r="AK47">
        <v>186.2</v>
      </c>
      <c r="AL47">
        <v>79.8</v>
      </c>
    </row>
    <row r="48" spans="1:38">
      <c r="A48" t="s">
        <v>90</v>
      </c>
      <c r="B48" s="34">
        <v>261.75</v>
      </c>
      <c r="C48" s="34">
        <v>56.1</v>
      </c>
      <c r="D48" s="93">
        <f t="shared" si="0"/>
        <v>88.949999999999989</v>
      </c>
      <c r="E48" s="34"/>
      <c r="F48" s="34"/>
      <c r="G48" s="34"/>
      <c r="H48" s="34"/>
      <c r="I48" s="34"/>
      <c r="J48" s="37">
        <v>16.350000000000001</v>
      </c>
      <c r="K48" s="37">
        <v>16.350000000000001</v>
      </c>
      <c r="L48" s="37">
        <v>16.760000000000002</v>
      </c>
      <c r="M48">
        <v>58.04</v>
      </c>
      <c r="N48">
        <v>272.05</v>
      </c>
      <c r="O48">
        <v>101.32</v>
      </c>
      <c r="P48">
        <v>7.93</v>
      </c>
      <c r="Q48">
        <v>18.14</v>
      </c>
      <c r="R48" s="93">
        <v>29.65</v>
      </c>
      <c r="S48" s="93">
        <v>29.65</v>
      </c>
      <c r="T48" s="93">
        <v>29.65</v>
      </c>
      <c r="U48">
        <v>7.69</v>
      </c>
      <c r="V48">
        <v>136.13792000000001</v>
      </c>
      <c r="W48">
        <v>6.51</v>
      </c>
      <c r="X48">
        <v>43.99</v>
      </c>
      <c r="Y48">
        <v>14.66</v>
      </c>
      <c r="Z48">
        <v>14.68</v>
      </c>
      <c r="AA48">
        <v>246.54</v>
      </c>
      <c r="AB48">
        <v>49.31</v>
      </c>
      <c r="AC48">
        <v>92.43</v>
      </c>
      <c r="AD48">
        <v>44.5</v>
      </c>
      <c r="AE48">
        <v>78.67</v>
      </c>
      <c r="AF48">
        <v>39.33</v>
      </c>
      <c r="AG48">
        <v>13.47</v>
      </c>
      <c r="AH48">
        <v>37.96</v>
      </c>
      <c r="AI48">
        <v>37.96</v>
      </c>
      <c r="AJ48">
        <v>26.96</v>
      </c>
      <c r="AK48">
        <v>186.2</v>
      </c>
      <c r="AL48">
        <v>79.8</v>
      </c>
    </row>
    <row r="49" spans="1:38">
      <c r="A49" t="s">
        <v>91</v>
      </c>
      <c r="B49" s="34">
        <v>261.75</v>
      </c>
      <c r="C49" s="34">
        <v>56.1</v>
      </c>
      <c r="D49" s="93">
        <f t="shared" si="0"/>
        <v>89.95</v>
      </c>
      <c r="E49" s="34"/>
      <c r="F49" s="34"/>
      <c r="G49" s="34"/>
      <c r="H49" s="34"/>
      <c r="I49" s="34"/>
      <c r="J49" s="37">
        <v>16.48</v>
      </c>
      <c r="K49" s="37">
        <v>16.48</v>
      </c>
      <c r="L49" s="37">
        <v>16.89</v>
      </c>
      <c r="M49">
        <v>58.04</v>
      </c>
      <c r="N49">
        <v>272.05</v>
      </c>
      <c r="O49">
        <v>101.32</v>
      </c>
      <c r="P49">
        <v>7.93</v>
      </c>
      <c r="Q49">
        <v>17.68</v>
      </c>
      <c r="R49" s="93">
        <v>29.99</v>
      </c>
      <c r="S49" s="93">
        <v>29.98</v>
      </c>
      <c r="T49" s="93">
        <v>29.98</v>
      </c>
      <c r="U49">
        <v>7.69</v>
      </c>
      <c r="V49">
        <v>135.27974399999999</v>
      </c>
      <c r="W49">
        <v>6.51</v>
      </c>
      <c r="X49">
        <v>45.87</v>
      </c>
      <c r="Y49">
        <v>15.29</v>
      </c>
      <c r="Z49">
        <v>15.29</v>
      </c>
      <c r="AA49">
        <v>246.54</v>
      </c>
      <c r="AB49">
        <v>49.31</v>
      </c>
      <c r="AC49">
        <v>93.73</v>
      </c>
      <c r="AD49">
        <v>45.5</v>
      </c>
      <c r="AE49">
        <v>78.67</v>
      </c>
      <c r="AF49">
        <v>39.33</v>
      </c>
      <c r="AG49">
        <v>14.17</v>
      </c>
      <c r="AH49">
        <v>39.659999999999997</v>
      </c>
      <c r="AI49">
        <v>39.659999999999997</v>
      </c>
      <c r="AJ49">
        <v>26.96</v>
      </c>
      <c r="AK49">
        <v>186.2</v>
      </c>
      <c r="AL49">
        <v>79.8</v>
      </c>
    </row>
    <row r="50" spans="1:38">
      <c r="A50" t="s">
        <v>92</v>
      </c>
      <c r="B50" s="34">
        <v>261.75</v>
      </c>
      <c r="C50" s="34">
        <v>56.1</v>
      </c>
      <c r="D50" s="93">
        <f t="shared" si="0"/>
        <v>89.95</v>
      </c>
      <c r="E50" s="34"/>
      <c r="F50" s="34"/>
      <c r="G50" s="34"/>
      <c r="H50" s="34"/>
      <c r="I50" s="34"/>
      <c r="J50" s="37">
        <v>16.66</v>
      </c>
      <c r="K50" s="37">
        <v>16.66</v>
      </c>
      <c r="L50" s="37">
        <v>17.079999999999998</v>
      </c>
      <c r="M50">
        <v>58.04</v>
      </c>
      <c r="N50">
        <v>272.05</v>
      </c>
      <c r="O50">
        <v>101.32</v>
      </c>
      <c r="P50">
        <v>7.93</v>
      </c>
      <c r="Q50">
        <v>16.86</v>
      </c>
      <c r="R50" s="93">
        <v>29.99</v>
      </c>
      <c r="S50" s="93">
        <v>29.98</v>
      </c>
      <c r="T50" s="93">
        <v>29.98</v>
      </c>
      <c r="U50">
        <v>7.69</v>
      </c>
      <c r="V50">
        <v>134.499584</v>
      </c>
      <c r="W50">
        <v>6.51</v>
      </c>
      <c r="X50">
        <v>48.02</v>
      </c>
      <c r="Y50">
        <v>16.010000000000002</v>
      </c>
      <c r="Z50">
        <v>16</v>
      </c>
      <c r="AA50">
        <v>246.54</v>
      </c>
      <c r="AB50">
        <v>49.31</v>
      </c>
      <c r="AC50">
        <v>93.88</v>
      </c>
      <c r="AD50">
        <v>45.5</v>
      </c>
      <c r="AE50">
        <v>78.67</v>
      </c>
      <c r="AF50">
        <v>39.33</v>
      </c>
      <c r="AG50">
        <v>14.8</v>
      </c>
      <c r="AH50">
        <v>41.23</v>
      </c>
      <c r="AI50">
        <v>41.23</v>
      </c>
      <c r="AJ50">
        <v>26.96</v>
      </c>
      <c r="AK50">
        <v>186.2</v>
      </c>
      <c r="AL50">
        <v>79.8</v>
      </c>
    </row>
    <row r="51" spans="1:38">
      <c r="A51" t="s">
        <v>93</v>
      </c>
      <c r="B51" s="34">
        <v>213.39</v>
      </c>
      <c r="C51" s="34">
        <v>56.1</v>
      </c>
      <c r="D51" s="93">
        <f t="shared" si="0"/>
        <v>89.95</v>
      </c>
      <c r="E51" s="34"/>
      <c r="F51" s="34"/>
      <c r="G51" s="34"/>
      <c r="H51" s="34"/>
      <c r="I51" s="34"/>
      <c r="J51" s="37">
        <v>16.579999999999998</v>
      </c>
      <c r="K51" s="37">
        <v>16.579999999999998</v>
      </c>
      <c r="L51" s="37">
        <v>16.989999999999998</v>
      </c>
      <c r="M51">
        <v>58.04</v>
      </c>
      <c r="N51">
        <v>272.05</v>
      </c>
      <c r="O51">
        <v>101.32</v>
      </c>
      <c r="P51">
        <v>7.93</v>
      </c>
      <c r="Q51">
        <v>16.48</v>
      </c>
      <c r="R51" s="93">
        <v>29.99</v>
      </c>
      <c r="S51" s="93">
        <v>29.98</v>
      </c>
      <c r="T51" s="93">
        <v>29.98</v>
      </c>
      <c r="U51">
        <v>8.08</v>
      </c>
      <c r="V51">
        <v>133.60239999999999</v>
      </c>
      <c r="W51">
        <v>6.42</v>
      </c>
      <c r="X51">
        <v>49.71</v>
      </c>
      <c r="Y51">
        <v>16.57</v>
      </c>
      <c r="Z51">
        <v>16.559999999999999</v>
      </c>
      <c r="AA51">
        <v>246.54</v>
      </c>
      <c r="AB51">
        <v>49.31</v>
      </c>
      <c r="AC51">
        <v>94.24</v>
      </c>
      <c r="AD51">
        <v>45.5</v>
      </c>
      <c r="AE51">
        <v>78.67</v>
      </c>
      <c r="AF51">
        <v>39.33</v>
      </c>
      <c r="AG51">
        <v>15.54</v>
      </c>
      <c r="AH51">
        <v>42.65</v>
      </c>
      <c r="AI51">
        <v>42.65</v>
      </c>
      <c r="AJ51">
        <v>27.93</v>
      </c>
      <c r="AK51">
        <v>186.2</v>
      </c>
      <c r="AL51">
        <v>79.8</v>
      </c>
    </row>
    <row r="52" spans="1:38">
      <c r="A52" t="s">
        <v>94</v>
      </c>
      <c r="B52" s="34">
        <v>201.56</v>
      </c>
      <c r="C52" s="34">
        <v>56.1</v>
      </c>
      <c r="D52" s="93">
        <f t="shared" si="0"/>
        <v>89.95</v>
      </c>
      <c r="E52" s="34"/>
      <c r="F52" s="34"/>
      <c r="G52" s="34"/>
      <c r="H52" s="34"/>
      <c r="I52" s="34"/>
      <c r="J52" s="37">
        <v>16.54</v>
      </c>
      <c r="K52" s="37">
        <v>16.54</v>
      </c>
      <c r="L52" s="37">
        <v>16.95</v>
      </c>
      <c r="M52">
        <v>58.04</v>
      </c>
      <c r="N52">
        <v>272.05</v>
      </c>
      <c r="O52">
        <v>101.32</v>
      </c>
      <c r="P52">
        <v>7.93</v>
      </c>
      <c r="Q52">
        <v>23.16</v>
      </c>
      <c r="R52" s="93">
        <v>29.99</v>
      </c>
      <c r="S52" s="93">
        <v>29.98</v>
      </c>
      <c r="T52" s="93">
        <v>29.98</v>
      </c>
      <c r="U52">
        <v>8.08</v>
      </c>
      <c r="V52">
        <v>133.60239999999999</v>
      </c>
      <c r="W52">
        <v>6.42</v>
      </c>
      <c r="X52">
        <v>50.54</v>
      </c>
      <c r="Y52">
        <v>16.850000000000001</v>
      </c>
      <c r="Z52">
        <v>16.850000000000001</v>
      </c>
      <c r="AA52">
        <v>246.54</v>
      </c>
      <c r="AB52">
        <v>49.31</v>
      </c>
      <c r="AC52">
        <v>94.66</v>
      </c>
      <c r="AD52">
        <v>45.5</v>
      </c>
      <c r="AE52">
        <v>78.67</v>
      </c>
      <c r="AF52">
        <v>39.33</v>
      </c>
      <c r="AG52">
        <v>15.78</v>
      </c>
      <c r="AH52">
        <v>44.08</v>
      </c>
      <c r="AI52">
        <v>44.08</v>
      </c>
      <c r="AJ52">
        <v>27.93</v>
      </c>
      <c r="AK52">
        <v>189</v>
      </c>
      <c r="AL52">
        <v>81</v>
      </c>
    </row>
    <row r="53" spans="1:38">
      <c r="A53" t="s">
        <v>95</v>
      </c>
      <c r="B53" s="34">
        <v>201.56</v>
      </c>
      <c r="C53" s="34">
        <v>47.33</v>
      </c>
      <c r="D53" s="93">
        <f t="shared" si="0"/>
        <v>89.95</v>
      </c>
      <c r="E53" s="34"/>
      <c r="F53" s="34"/>
      <c r="G53" s="34"/>
      <c r="H53" s="34"/>
      <c r="I53" s="34"/>
      <c r="J53" s="37">
        <v>16.57</v>
      </c>
      <c r="K53" s="37">
        <v>16.57</v>
      </c>
      <c r="L53" s="37">
        <v>16.98</v>
      </c>
      <c r="M53">
        <v>58.04</v>
      </c>
      <c r="N53">
        <v>272.05</v>
      </c>
      <c r="O53">
        <v>101.32</v>
      </c>
      <c r="P53">
        <v>7.93</v>
      </c>
      <c r="Q53">
        <v>23.4</v>
      </c>
      <c r="R53" s="93">
        <v>29.99</v>
      </c>
      <c r="S53" s="93">
        <v>29.98</v>
      </c>
      <c r="T53" s="93">
        <v>29.98</v>
      </c>
      <c r="U53">
        <v>8.08</v>
      </c>
      <c r="V53">
        <v>133.60239999999999</v>
      </c>
      <c r="W53">
        <v>6.42</v>
      </c>
      <c r="X53">
        <v>61.34</v>
      </c>
      <c r="Y53">
        <v>20.45</v>
      </c>
      <c r="Z53">
        <v>20.440000000000001</v>
      </c>
      <c r="AA53">
        <v>246.54</v>
      </c>
      <c r="AB53">
        <v>49.31</v>
      </c>
      <c r="AC53">
        <v>94.64</v>
      </c>
      <c r="AD53">
        <v>45.5</v>
      </c>
      <c r="AE53">
        <v>78.67</v>
      </c>
      <c r="AF53">
        <v>39.33</v>
      </c>
      <c r="AG53">
        <v>15.99</v>
      </c>
      <c r="AH53">
        <v>49.17</v>
      </c>
      <c r="AI53">
        <v>49.17</v>
      </c>
      <c r="AJ53">
        <v>27.93</v>
      </c>
      <c r="AK53">
        <v>189</v>
      </c>
      <c r="AL53">
        <v>81</v>
      </c>
    </row>
    <row r="54" spans="1:38">
      <c r="A54" t="s">
        <v>96</v>
      </c>
      <c r="B54" s="34">
        <v>201.56</v>
      </c>
      <c r="C54" s="34">
        <v>47.33</v>
      </c>
      <c r="D54" s="93">
        <f t="shared" si="0"/>
        <v>89.95</v>
      </c>
      <c r="E54" s="34"/>
      <c r="F54" s="34"/>
      <c r="G54" s="34"/>
      <c r="H54" s="34"/>
      <c r="I54" s="34"/>
      <c r="J54" s="37">
        <v>16.66</v>
      </c>
      <c r="K54" s="37">
        <v>16.66</v>
      </c>
      <c r="L54" s="37">
        <v>17.079999999999998</v>
      </c>
      <c r="M54">
        <v>58.04</v>
      </c>
      <c r="N54">
        <v>272.05</v>
      </c>
      <c r="O54">
        <v>101.32</v>
      </c>
      <c r="P54">
        <v>7.93</v>
      </c>
      <c r="Q54">
        <v>23.68</v>
      </c>
      <c r="R54" s="93">
        <v>29.99</v>
      </c>
      <c r="S54" s="93">
        <v>29.98</v>
      </c>
      <c r="T54" s="93">
        <v>29.98</v>
      </c>
      <c r="U54">
        <v>8.08</v>
      </c>
      <c r="V54">
        <v>133.60239999999999</v>
      </c>
      <c r="W54">
        <v>6.42</v>
      </c>
      <c r="X54">
        <v>62.12</v>
      </c>
      <c r="Y54">
        <v>20.71</v>
      </c>
      <c r="Z54">
        <v>20.7</v>
      </c>
      <c r="AA54">
        <v>246.54</v>
      </c>
      <c r="AB54">
        <v>49.31</v>
      </c>
      <c r="AC54">
        <v>94.66</v>
      </c>
      <c r="AD54">
        <v>45.5</v>
      </c>
      <c r="AE54">
        <v>78.67</v>
      </c>
      <c r="AF54">
        <v>39.33</v>
      </c>
      <c r="AG54">
        <v>16.079999999999998</v>
      </c>
      <c r="AH54">
        <v>50.15</v>
      </c>
      <c r="AI54">
        <v>50.15</v>
      </c>
      <c r="AJ54">
        <v>27.93</v>
      </c>
      <c r="AK54">
        <v>189</v>
      </c>
      <c r="AL54">
        <v>81</v>
      </c>
    </row>
    <row r="55" spans="1:38">
      <c r="A55" t="s">
        <v>97</v>
      </c>
      <c r="B55" s="34">
        <v>201.56</v>
      </c>
      <c r="C55" s="34">
        <v>47.39</v>
      </c>
      <c r="D55" s="93">
        <f t="shared" si="0"/>
        <v>89.95</v>
      </c>
      <c r="E55" s="34"/>
      <c r="F55" s="34"/>
      <c r="G55" s="34"/>
      <c r="H55" s="34"/>
      <c r="I55" s="34"/>
      <c r="J55" s="37">
        <v>16.47</v>
      </c>
      <c r="K55" s="37">
        <v>16.47</v>
      </c>
      <c r="L55" s="37">
        <v>16.88</v>
      </c>
      <c r="M55">
        <v>58.04</v>
      </c>
      <c r="N55">
        <v>272.05</v>
      </c>
      <c r="O55">
        <v>80.48</v>
      </c>
      <c r="P55">
        <v>8.1</v>
      </c>
      <c r="Q55">
        <v>23.94</v>
      </c>
      <c r="R55" s="93">
        <v>29.99</v>
      </c>
      <c r="S55" s="93">
        <v>29.98</v>
      </c>
      <c r="T55" s="93">
        <v>29.98</v>
      </c>
      <c r="U55">
        <v>8.31</v>
      </c>
      <c r="V55">
        <v>133.60239999999999</v>
      </c>
      <c r="W55">
        <v>6.42</v>
      </c>
      <c r="X55">
        <v>63.08</v>
      </c>
      <c r="Y55">
        <v>21.03</v>
      </c>
      <c r="Z55">
        <v>21.03</v>
      </c>
      <c r="AA55">
        <v>246.54</v>
      </c>
      <c r="AB55">
        <v>49.31</v>
      </c>
      <c r="AC55">
        <v>94.19</v>
      </c>
      <c r="AD55">
        <v>45.5</v>
      </c>
      <c r="AE55">
        <v>78.67</v>
      </c>
      <c r="AF55">
        <v>39.33</v>
      </c>
      <c r="AG55">
        <v>16.649999999999999</v>
      </c>
      <c r="AH55">
        <v>51.01</v>
      </c>
      <c r="AI55">
        <v>51.01</v>
      </c>
      <c r="AJ55">
        <v>27.89</v>
      </c>
      <c r="AK55">
        <v>189</v>
      </c>
      <c r="AL55">
        <v>81</v>
      </c>
    </row>
    <row r="56" spans="1:38">
      <c r="A56" t="s">
        <v>98</v>
      </c>
      <c r="B56" s="34">
        <v>201.56</v>
      </c>
      <c r="C56" s="34">
        <v>47.39</v>
      </c>
      <c r="D56" s="93">
        <f t="shared" si="0"/>
        <v>89.95</v>
      </c>
      <c r="E56" s="34"/>
      <c r="F56" s="34"/>
      <c r="G56" s="34"/>
      <c r="H56" s="34"/>
      <c r="I56" s="34"/>
      <c r="J56" s="37">
        <v>16.399999999999999</v>
      </c>
      <c r="K56" s="37">
        <v>16.399999999999999</v>
      </c>
      <c r="L56" s="37">
        <v>16.809999999999999</v>
      </c>
      <c r="M56">
        <v>58.04</v>
      </c>
      <c r="N56">
        <v>272.05</v>
      </c>
      <c r="O56">
        <v>70.42</v>
      </c>
      <c r="P56">
        <v>8.1</v>
      </c>
      <c r="Q56">
        <v>24.35</v>
      </c>
      <c r="R56" s="93">
        <v>29.99</v>
      </c>
      <c r="S56" s="93">
        <v>29.98</v>
      </c>
      <c r="T56" s="93">
        <v>29.98</v>
      </c>
      <c r="U56">
        <v>8.31</v>
      </c>
      <c r="V56">
        <v>133.60239999999999</v>
      </c>
      <c r="W56">
        <v>6.42</v>
      </c>
      <c r="X56">
        <v>63.88</v>
      </c>
      <c r="Y56">
        <v>21.29</v>
      </c>
      <c r="Z56">
        <v>21.3</v>
      </c>
      <c r="AA56">
        <v>246.54</v>
      </c>
      <c r="AB56">
        <v>49.31</v>
      </c>
      <c r="AC56">
        <v>93.9</v>
      </c>
      <c r="AD56">
        <v>45.5</v>
      </c>
      <c r="AE56">
        <v>78.67</v>
      </c>
      <c r="AF56">
        <v>39.33</v>
      </c>
      <c r="AG56">
        <v>17.350000000000001</v>
      </c>
      <c r="AH56">
        <v>52.34</v>
      </c>
      <c r="AI56">
        <v>52.34</v>
      </c>
      <c r="AJ56">
        <v>27.89</v>
      </c>
      <c r="AK56">
        <v>189</v>
      </c>
      <c r="AL56">
        <v>81</v>
      </c>
    </row>
    <row r="57" spans="1:38">
      <c r="A57" t="s">
        <v>99</v>
      </c>
      <c r="B57" s="34">
        <v>201.56</v>
      </c>
      <c r="C57" s="34">
        <v>47.39</v>
      </c>
      <c r="D57" s="93">
        <f t="shared" si="0"/>
        <v>89.95</v>
      </c>
      <c r="E57" s="34"/>
      <c r="F57" s="34"/>
      <c r="G57" s="34"/>
      <c r="H57" s="34"/>
      <c r="I57" s="34"/>
      <c r="J57" s="37">
        <v>16.329999999999998</v>
      </c>
      <c r="K57" s="37">
        <v>16.329999999999998</v>
      </c>
      <c r="L57" s="37">
        <v>16.739999999999998</v>
      </c>
      <c r="M57">
        <v>58.04</v>
      </c>
      <c r="N57">
        <v>272.05</v>
      </c>
      <c r="O57">
        <v>70.42</v>
      </c>
      <c r="P57">
        <v>8.1</v>
      </c>
      <c r="Q57">
        <v>23.65</v>
      </c>
      <c r="R57" s="93">
        <v>29.99</v>
      </c>
      <c r="S57" s="93">
        <v>29.98</v>
      </c>
      <c r="T57" s="93">
        <v>29.98</v>
      </c>
      <c r="U57">
        <v>8.31</v>
      </c>
      <c r="V57">
        <v>133.60239999999999</v>
      </c>
      <c r="W57">
        <v>6.42</v>
      </c>
      <c r="X57">
        <v>64.680000000000007</v>
      </c>
      <c r="Y57">
        <v>21.56</v>
      </c>
      <c r="Z57">
        <v>21.57</v>
      </c>
      <c r="AA57">
        <v>246.54</v>
      </c>
      <c r="AB57">
        <v>49.31</v>
      </c>
      <c r="AC57">
        <v>93.26</v>
      </c>
      <c r="AD57">
        <v>45.5</v>
      </c>
      <c r="AE57">
        <v>78.67</v>
      </c>
      <c r="AF57">
        <v>39.33</v>
      </c>
      <c r="AG57">
        <v>18.18</v>
      </c>
      <c r="AH57">
        <v>53.69</v>
      </c>
      <c r="AI57">
        <v>53.69</v>
      </c>
      <c r="AJ57">
        <v>27.89</v>
      </c>
      <c r="AK57">
        <v>189</v>
      </c>
      <c r="AL57">
        <v>81</v>
      </c>
    </row>
    <row r="58" spans="1:38">
      <c r="A58" t="s">
        <v>100</v>
      </c>
      <c r="B58" s="34">
        <v>201.56</v>
      </c>
      <c r="C58" s="34">
        <v>47.33</v>
      </c>
      <c r="D58" s="93">
        <f t="shared" si="0"/>
        <v>89.95</v>
      </c>
      <c r="E58" s="34"/>
      <c r="F58" s="34"/>
      <c r="G58" s="34"/>
      <c r="H58" s="34"/>
      <c r="I58" s="34"/>
      <c r="J58" s="37">
        <v>16.329999999999998</v>
      </c>
      <c r="K58" s="37">
        <v>16.329999999999998</v>
      </c>
      <c r="L58" s="37">
        <v>16.73</v>
      </c>
      <c r="M58">
        <v>58.04</v>
      </c>
      <c r="N58">
        <v>272.05</v>
      </c>
      <c r="O58">
        <v>70.42</v>
      </c>
      <c r="P58">
        <v>8.1</v>
      </c>
      <c r="Q58">
        <v>22.81</v>
      </c>
      <c r="R58" s="93">
        <v>29.99</v>
      </c>
      <c r="S58" s="93">
        <v>29.98</v>
      </c>
      <c r="T58" s="93">
        <v>29.98</v>
      </c>
      <c r="U58">
        <v>8.31</v>
      </c>
      <c r="V58">
        <v>133.60239999999999</v>
      </c>
      <c r="W58">
        <v>6.42</v>
      </c>
      <c r="X58">
        <v>65.569999999999993</v>
      </c>
      <c r="Y58">
        <v>21.86</v>
      </c>
      <c r="Z58">
        <v>21.84</v>
      </c>
      <c r="AA58">
        <v>246.54</v>
      </c>
      <c r="AB58">
        <v>49.31</v>
      </c>
      <c r="AC58">
        <v>91.46</v>
      </c>
      <c r="AD58">
        <v>44</v>
      </c>
      <c r="AE58">
        <v>78.67</v>
      </c>
      <c r="AF58">
        <v>39.33</v>
      </c>
      <c r="AG58">
        <v>19.02</v>
      </c>
      <c r="AH58">
        <v>59.55</v>
      </c>
      <c r="AI58">
        <v>59.55</v>
      </c>
      <c r="AJ58">
        <v>27.89</v>
      </c>
      <c r="AK58">
        <v>189</v>
      </c>
      <c r="AL58">
        <v>81</v>
      </c>
    </row>
    <row r="59" spans="1:38">
      <c r="A59" t="s">
        <v>101</v>
      </c>
      <c r="B59" s="34">
        <v>201.56</v>
      </c>
      <c r="C59" s="34">
        <v>47.33</v>
      </c>
      <c r="D59" s="93">
        <f t="shared" si="0"/>
        <v>89.95</v>
      </c>
      <c r="E59" s="34"/>
      <c r="F59" s="34"/>
      <c r="G59" s="34"/>
      <c r="H59" s="34"/>
      <c r="I59" s="34"/>
      <c r="J59" s="37">
        <v>16.04</v>
      </c>
      <c r="K59" s="37">
        <v>16.04</v>
      </c>
      <c r="L59" s="37">
        <v>16.45</v>
      </c>
      <c r="M59">
        <v>58.04</v>
      </c>
      <c r="N59">
        <v>272.05</v>
      </c>
      <c r="O59">
        <v>70.42</v>
      </c>
      <c r="P59">
        <v>8.33</v>
      </c>
      <c r="Q59">
        <v>22.48</v>
      </c>
      <c r="R59" s="93">
        <v>29.99</v>
      </c>
      <c r="S59" s="93">
        <v>29.98</v>
      </c>
      <c r="T59" s="93">
        <v>29.98</v>
      </c>
      <c r="U59">
        <v>8.6199999999999992</v>
      </c>
      <c r="V59">
        <v>133.33909600000001</v>
      </c>
      <c r="W59">
        <v>6.42</v>
      </c>
      <c r="X59">
        <v>70.319999999999993</v>
      </c>
      <c r="Y59">
        <v>23.44</v>
      </c>
      <c r="Z59">
        <v>23.45</v>
      </c>
      <c r="AA59">
        <v>246.54</v>
      </c>
      <c r="AB59">
        <v>49.31</v>
      </c>
      <c r="AC59">
        <v>90.43</v>
      </c>
      <c r="AD59">
        <v>43</v>
      </c>
      <c r="AE59">
        <v>75.34</v>
      </c>
      <c r="AF59">
        <v>37.659999999999997</v>
      </c>
      <c r="AG59">
        <v>19.68</v>
      </c>
      <c r="AH59">
        <v>60.88</v>
      </c>
      <c r="AI59">
        <v>60.88</v>
      </c>
      <c r="AJ59">
        <v>27.89</v>
      </c>
      <c r="AK59">
        <v>189</v>
      </c>
      <c r="AL59">
        <v>81</v>
      </c>
    </row>
    <row r="60" spans="1:38">
      <c r="A60" t="s">
        <v>102</v>
      </c>
      <c r="B60" s="34">
        <v>201.56</v>
      </c>
      <c r="C60" s="34">
        <v>47.33</v>
      </c>
      <c r="D60" s="93">
        <f t="shared" si="0"/>
        <v>89.95</v>
      </c>
      <c r="E60" s="34"/>
      <c r="F60" s="34"/>
      <c r="G60" s="34"/>
      <c r="H60" s="34"/>
      <c r="I60" s="34"/>
      <c r="J60" s="37">
        <v>15.81</v>
      </c>
      <c r="K60" s="37">
        <v>15.81</v>
      </c>
      <c r="L60" s="37">
        <v>16.22</v>
      </c>
      <c r="M60">
        <v>58.04</v>
      </c>
      <c r="N60">
        <v>272.05</v>
      </c>
      <c r="O60">
        <v>70.42</v>
      </c>
      <c r="P60">
        <v>8.33</v>
      </c>
      <c r="Q60">
        <v>22.34</v>
      </c>
      <c r="R60" s="93">
        <v>29.99</v>
      </c>
      <c r="S60" s="93">
        <v>29.98</v>
      </c>
      <c r="T60" s="93">
        <v>29.98</v>
      </c>
      <c r="U60">
        <v>8.6199999999999992</v>
      </c>
      <c r="V60">
        <v>131.14489599999999</v>
      </c>
      <c r="W60">
        <v>6.42</v>
      </c>
      <c r="X60">
        <v>71.180000000000007</v>
      </c>
      <c r="Y60">
        <v>23.73</v>
      </c>
      <c r="Z60">
        <v>23.71</v>
      </c>
      <c r="AA60">
        <v>246.54</v>
      </c>
      <c r="AB60">
        <v>49.31</v>
      </c>
      <c r="AC60">
        <v>87.38</v>
      </c>
      <c r="AD60">
        <v>42</v>
      </c>
      <c r="AE60">
        <v>72.67</v>
      </c>
      <c r="AF60">
        <v>36.33</v>
      </c>
      <c r="AG60">
        <v>20.21</v>
      </c>
      <c r="AH60">
        <v>62.08</v>
      </c>
      <c r="AI60">
        <v>62.08</v>
      </c>
      <c r="AJ60">
        <v>27.89</v>
      </c>
      <c r="AK60">
        <v>182</v>
      </c>
      <c r="AL60">
        <v>78</v>
      </c>
    </row>
    <row r="61" spans="1:38">
      <c r="A61" t="s">
        <v>103</v>
      </c>
      <c r="B61" s="34">
        <v>201.56</v>
      </c>
      <c r="C61" s="34">
        <v>47.33</v>
      </c>
      <c r="D61" s="93">
        <f t="shared" si="0"/>
        <v>89.95</v>
      </c>
      <c r="E61" s="34"/>
      <c r="F61" s="34"/>
      <c r="G61" s="34"/>
      <c r="H61" s="34"/>
      <c r="I61" s="34"/>
      <c r="J61" s="37">
        <v>15.27</v>
      </c>
      <c r="K61" s="37">
        <v>15.27</v>
      </c>
      <c r="L61" s="37">
        <v>15.65</v>
      </c>
      <c r="M61">
        <v>58.04</v>
      </c>
      <c r="N61">
        <v>272.05</v>
      </c>
      <c r="O61">
        <v>70.42</v>
      </c>
      <c r="P61">
        <v>8.33</v>
      </c>
      <c r="Q61">
        <v>21.8</v>
      </c>
      <c r="R61" s="93">
        <v>29.99</v>
      </c>
      <c r="S61" s="93">
        <v>29.98</v>
      </c>
      <c r="T61" s="93">
        <v>29.98</v>
      </c>
      <c r="U61">
        <v>8.6199999999999992</v>
      </c>
      <c r="V61">
        <v>128.93119200000001</v>
      </c>
      <c r="W61">
        <v>6.42</v>
      </c>
      <c r="X61">
        <v>71.62</v>
      </c>
      <c r="Y61">
        <v>23.88</v>
      </c>
      <c r="Z61">
        <v>23.87</v>
      </c>
      <c r="AA61">
        <v>246.18</v>
      </c>
      <c r="AB61">
        <v>49.23</v>
      </c>
      <c r="AC61">
        <v>84.25</v>
      </c>
      <c r="AD61">
        <v>41</v>
      </c>
      <c r="AE61">
        <v>68</v>
      </c>
      <c r="AF61">
        <v>34</v>
      </c>
      <c r="AG61">
        <v>20.64</v>
      </c>
      <c r="AH61">
        <v>64.14</v>
      </c>
      <c r="AI61">
        <v>64.14</v>
      </c>
      <c r="AJ61">
        <v>27.89</v>
      </c>
      <c r="AK61">
        <v>178.5</v>
      </c>
      <c r="AL61">
        <v>76.5</v>
      </c>
    </row>
    <row r="62" spans="1:38">
      <c r="A62" t="s">
        <v>104</v>
      </c>
      <c r="B62" s="34">
        <v>201.56</v>
      </c>
      <c r="C62" s="34">
        <v>47.33</v>
      </c>
      <c r="D62" s="93">
        <f t="shared" si="0"/>
        <v>89.95</v>
      </c>
      <c r="E62" s="34"/>
      <c r="F62" s="34"/>
      <c r="G62" s="34"/>
      <c r="H62" s="34"/>
      <c r="I62" s="34"/>
      <c r="J62" s="37">
        <v>14.63</v>
      </c>
      <c r="K62" s="37">
        <v>14.63</v>
      </c>
      <c r="L62" s="37">
        <v>14.99</v>
      </c>
      <c r="M62">
        <v>58.04</v>
      </c>
      <c r="N62">
        <v>272.05</v>
      </c>
      <c r="O62">
        <v>70.42</v>
      </c>
      <c r="P62">
        <v>8.33</v>
      </c>
      <c r="Q62">
        <v>22.3</v>
      </c>
      <c r="R62" s="93">
        <v>29.99</v>
      </c>
      <c r="S62" s="93">
        <v>29.98</v>
      </c>
      <c r="T62" s="93">
        <v>29.98</v>
      </c>
      <c r="U62">
        <v>8.6199999999999992</v>
      </c>
      <c r="V62">
        <v>121.919504</v>
      </c>
      <c r="W62">
        <v>6.42</v>
      </c>
      <c r="X62">
        <v>72.75</v>
      </c>
      <c r="Y62">
        <v>24.25</v>
      </c>
      <c r="Z62">
        <v>24.26</v>
      </c>
      <c r="AA62">
        <v>236.28</v>
      </c>
      <c r="AB62">
        <v>47.26</v>
      </c>
      <c r="AC62">
        <v>80.25</v>
      </c>
      <c r="AD62">
        <v>39</v>
      </c>
      <c r="AE62">
        <v>66.67</v>
      </c>
      <c r="AF62">
        <v>33.33</v>
      </c>
      <c r="AG62">
        <v>20.93</v>
      </c>
      <c r="AH62">
        <v>65.489999999999995</v>
      </c>
      <c r="AI62">
        <v>65.489999999999995</v>
      </c>
      <c r="AJ62">
        <v>27.89</v>
      </c>
      <c r="AK62">
        <v>171.5</v>
      </c>
      <c r="AL62">
        <v>73.5</v>
      </c>
    </row>
    <row r="63" spans="1:38">
      <c r="A63" t="s">
        <v>105</v>
      </c>
      <c r="B63" s="34">
        <v>201.56</v>
      </c>
      <c r="C63" s="34">
        <v>56.1</v>
      </c>
      <c r="D63" s="93">
        <f t="shared" si="0"/>
        <v>89.95</v>
      </c>
      <c r="E63" s="34"/>
      <c r="F63" s="34"/>
      <c r="G63" s="34"/>
      <c r="H63" s="34"/>
      <c r="I63" s="34"/>
      <c r="J63" s="37">
        <v>13.7</v>
      </c>
      <c r="K63" s="37">
        <v>13.7</v>
      </c>
      <c r="L63" s="37">
        <v>14.05</v>
      </c>
      <c r="M63">
        <v>58.04</v>
      </c>
      <c r="N63">
        <v>272.05</v>
      </c>
      <c r="O63">
        <v>99.44</v>
      </c>
      <c r="P63">
        <v>8.56</v>
      </c>
      <c r="Q63">
        <v>16.079999999999998</v>
      </c>
      <c r="R63" s="93">
        <v>29.99</v>
      </c>
      <c r="S63" s="93">
        <v>29.98</v>
      </c>
      <c r="T63" s="93">
        <v>29.98</v>
      </c>
      <c r="U63">
        <v>9.08</v>
      </c>
      <c r="V63">
        <v>102.94211199999999</v>
      </c>
      <c r="W63">
        <v>6.51</v>
      </c>
      <c r="X63">
        <v>75.3</v>
      </c>
      <c r="Y63">
        <v>25.1</v>
      </c>
      <c r="Z63">
        <v>25.1</v>
      </c>
      <c r="AA63">
        <v>222.71</v>
      </c>
      <c r="AB63">
        <v>44.54</v>
      </c>
      <c r="AC63">
        <v>76.19</v>
      </c>
      <c r="AD63">
        <v>37.200000000000003</v>
      </c>
      <c r="AE63">
        <v>63.34</v>
      </c>
      <c r="AF63">
        <v>31.66</v>
      </c>
      <c r="AG63">
        <v>21.29</v>
      </c>
      <c r="AH63">
        <v>66.88</v>
      </c>
      <c r="AI63">
        <v>66.88</v>
      </c>
      <c r="AJ63">
        <v>27.89</v>
      </c>
      <c r="AK63">
        <v>164.5</v>
      </c>
      <c r="AL63">
        <v>70.5</v>
      </c>
    </row>
    <row r="64" spans="1:38">
      <c r="A64" t="s">
        <v>106</v>
      </c>
      <c r="B64" s="34">
        <v>201.56</v>
      </c>
      <c r="C64" s="34">
        <v>56.1</v>
      </c>
      <c r="D64" s="93">
        <f t="shared" si="0"/>
        <v>89.95</v>
      </c>
      <c r="E64" s="34"/>
      <c r="F64" s="34"/>
      <c r="G64" s="34"/>
      <c r="H64" s="34"/>
      <c r="I64" s="34"/>
      <c r="J64" s="37">
        <v>12.79</v>
      </c>
      <c r="K64" s="37">
        <v>12.79</v>
      </c>
      <c r="L64" s="37">
        <v>13.1</v>
      </c>
      <c r="M64">
        <v>58.04</v>
      </c>
      <c r="N64">
        <v>272.05</v>
      </c>
      <c r="O64">
        <v>101.32</v>
      </c>
      <c r="P64">
        <v>8.56</v>
      </c>
      <c r="Q64">
        <v>15.53</v>
      </c>
      <c r="R64" s="93">
        <v>29.99</v>
      </c>
      <c r="S64" s="93">
        <v>29.98</v>
      </c>
      <c r="T64" s="93">
        <v>29.98</v>
      </c>
      <c r="U64">
        <v>9.08</v>
      </c>
      <c r="V64">
        <v>97.071408000000005</v>
      </c>
      <c r="W64">
        <v>6.51</v>
      </c>
      <c r="X64">
        <v>80.39</v>
      </c>
      <c r="Y64">
        <v>26.8</v>
      </c>
      <c r="Z64">
        <v>26.78</v>
      </c>
      <c r="AA64">
        <v>209.15</v>
      </c>
      <c r="AB64">
        <v>41.83</v>
      </c>
      <c r="AC64">
        <v>71.680000000000007</v>
      </c>
      <c r="AD64">
        <v>35.880000000000003</v>
      </c>
      <c r="AE64">
        <v>60.67</v>
      </c>
      <c r="AF64">
        <v>30.33</v>
      </c>
      <c r="AG64">
        <v>22.24</v>
      </c>
      <c r="AH64">
        <v>64.069999999999993</v>
      </c>
      <c r="AI64">
        <v>64.069999999999993</v>
      </c>
      <c r="AJ64">
        <v>27.89</v>
      </c>
      <c r="AK64">
        <v>154</v>
      </c>
      <c r="AL64">
        <v>66</v>
      </c>
    </row>
    <row r="65" spans="1:38">
      <c r="A65" t="s">
        <v>107</v>
      </c>
      <c r="B65" s="34">
        <v>201.56</v>
      </c>
      <c r="C65" s="34">
        <v>56.1</v>
      </c>
      <c r="D65" s="93">
        <f t="shared" si="0"/>
        <v>89.95</v>
      </c>
      <c r="E65" s="34"/>
      <c r="F65" s="34"/>
      <c r="G65" s="34"/>
      <c r="H65" s="34"/>
      <c r="I65" s="34"/>
      <c r="J65" s="37">
        <v>11.86</v>
      </c>
      <c r="K65" s="37">
        <v>11.86</v>
      </c>
      <c r="L65" s="37">
        <v>12.16</v>
      </c>
      <c r="M65">
        <v>58.04</v>
      </c>
      <c r="N65">
        <v>272.05</v>
      </c>
      <c r="O65">
        <v>101.32</v>
      </c>
      <c r="P65">
        <v>8.56</v>
      </c>
      <c r="Q65">
        <v>15.08</v>
      </c>
      <c r="R65" s="93">
        <v>29.99</v>
      </c>
      <c r="S65" s="93">
        <v>29.98</v>
      </c>
      <c r="T65" s="93">
        <v>29.98</v>
      </c>
      <c r="U65">
        <v>9.08</v>
      </c>
      <c r="V65">
        <v>88.314111999999994</v>
      </c>
      <c r="W65">
        <v>6.51</v>
      </c>
      <c r="X65">
        <v>80.760000000000005</v>
      </c>
      <c r="Y65">
        <v>26.92</v>
      </c>
      <c r="Z65">
        <v>26.92</v>
      </c>
      <c r="AA65">
        <v>195.06</v>
      </c>
      <c r="AB65">
        <v>39.01</v>
      </c>
      <c r="AC65">
        <v>66.510000000000005</v>
      </c>
      <c r="AD65">
        <v>34.299999999999997</v>
      </c>
      <c r="AE65">
        <v>58.67</v>
      </c>
      <c r="AF65">
        <v>29.33</v>
      </c>
      <c r="AG65">
        <v>22.43</v>
      </c>
      <c r="AH65">
        <v>64.150000000000006</v>
      </c>
      <c r="AI65">
        <v>64.150000000000006</v>
      </c>
      <c r="AJ65">
        <v>27.89</v>
      </c>
      <c r="AK65">
        <v>143.5</v>
      </c>
      <c r="AL65">
        <v>61.5</v>
      </c>
    </row>
    <row r="66" spans="1:38">
      <c r="A66" t="s">
        <v>108</v>
      </c>
      <c r="B66" s="34">
        <v>201.56</v>
      </c>
      <c r="C66" s="34">
        <v>56.1</v>
      </c>
      <c r="D66" s="93">
        <f t="shared" si="0"/>
        <v>89.95</v>
      </c>
      <c r="E66" s="34"/>
      <c r="F66" s="34"/>
      <c r="G66" s="34"/>
      <c r="H66" s="34"/>
      <c r="I66" s="34"/>
      <c r="J66" s="37">
        <v>10.94</v>
      </c>
      <c r="K66" s="37">
        <v>10.94</v>
      </c>
      <c r="L66" s="37">
        <v>11.21</v>
      </c>
      <c r="M66">
        <v>58.04</v>
      </c>
      <c r="N66">
        <v>272.05</v>
      </c>
      <c r="O66">
        <v>101.32</v>
      </c>
      <c r="P66">
        <v>8.56</v>
      </c>
      <c r="Q66">
        <v>14.98</v>
      </c>
      <c r="R66" s="93">
        <v>29.99</v>
      </c>
      <c r="S66" s="93">
        <v>29.98</v>
      </c>
      <c r="T66" s="93">
        <v>29.98</v>
      </c>
      <c r="U66">
        <v>9.08</v>
      </c>
      <c r="V66">
        <v>78.562111999999999</v>
      </c>
      <c r="W66">
        <v>6.51</v>
      </c>
      <c r="X66">
        <v>81.209999999999994</v>
      </c>
      <c r="Y66">
        <v>27.07</v>
      </c>
      <c r="Z66">
        <v>27.06</v>
      </c>
      <c r="AA66">
        <v>180.37</v>
      </c>
      <c r="AB66">
        <v>36.07</v>
      </c>
      <c r="AC66">
        <v>60.99</v>
      </c>
      <c r="AD66">
        <v>32.28</v>
      </c>
      <c r="AE66">
        <v>54</v>
      </c>
      <c r="AF66">
        <v>27</v>
      </c>
      <c r="AG66">
        <v>22.56</v>
      </c>
      <c r="AH66">
        <v>64.33</v>
      </c>
      <c r="AI66">
        <v>64.33</v>
      </c>
      <c r="AJ66">
        <v>27.89</v>
      </c>
      <c r="AK66">
        <v>129.5</v>
      </c>
      <c r="AL66">
        <v>55.5</v>
      </c>
    </row>
    <row r="67" spans="1:38">
      <c r="A67" t="s">
        <v>109</v>
      </c>
      <c r="B67" s="34">
        <v>201.56</v>
      </c>
      <c r="C67" s="34">
        <v>56.1</v>
      </c>
      <c r="D67" s="93">
        <f t="shared" si="0"/>
        <v>89.95</v>
      </c>
      <c r="E67" s="34"/>
      <c r="F67" s="34"/>
      <c r="G67" s="34"/>
      <c r="H67" s="34"/>
      <c r="I67" s="34"/>
      <c r="J67" s="37">
        <v>9.86</v>
      </c>
      <c r="K67" s="37">
        <v>9.86</v>
      </c>
      <c r="L67" s="37">
        <v>10.1</v>
      </c>
      <c r="M67">
        <v>58.04</v>
      </c>
      <c r="N67">
        <v>272.05</v>
      </c>
      <c r="O67">
        <v>101.32</v>
      </c>
      <c r="P67">
        <v>8.9499999999999993</v>
      </c>
      <c r="Q67">
        <v>13.95</v>
      </c>
      <c r="R67" s="93">
        <v>29.99</v>
      </c>
      <c r="S67" s="93">
        <v>29.98</v>
      </c>
      <c r="T67" s="93">
        <v>29.98</v>
      </c>
      <c r="U67">
        <v>9.61</v>
      </c>
      <c r="V67">
        <v>74.99288</v>
      </c>
      <c r="W67">
        <v>6.66</v>
      </c>
      <c r="X67">
        <v>81.069999999999993</v>
      </c>
      <c r="Y67">
        <v>27.02</v>
      </c>
      <c r="Z67">
        <v>27.03</v>
      </c>
      <c r="AA67">
        <v>163.69999999999999</v>
      </c>
      <c r="AB67">
        <v>32.74</v>
      </c>
      <c r="AC67">
        <v>55.41</v>
      </c>
      <c r="AD67">
        <v>29.79</v>
      </c>
      <c r="AE67">
        <v>49.34</v>
      </c>
      <c r="AF67">
        <v>24.66</v>
      </c>
      <c r="AG67">
        <v>22.35</v>
      </c>
      <c r="AH67">
        <v>64.38</v>
      </c>
      <c r="AI67">
        <v>64.38</v>
      </c>
      <c r="AJ67">
        <v>26.79</v>
      </c>
      <c r="AK67">
        <v>115.5</v>
      </c>
      <c r="AL67">
        <v>49.5</v>
      </c>
    </row>
    <row r="68" spans="1:38">
      <c r="A68" t="s">
        <v>110</v>
      </c>
      <c r="B68" s="34">
        <v>201.56</v>
      </c>
      <c r="C68" s="34">
        <v>56.1</v>
      </c>
      <c r="D68" s="93">
        <f t="shared" ref="D68:D98" si="1">R68+S68+T68</f>
        <v>89.95</v>
      </c>
      <c r="E68" s="34"/>
      <c r="F68" s="34"/>
      <c r="G68" s="34"/>
      <c r="H68" s="34"/>
      <c r="I68" s="34"/>
      <c r="J68" s="37">
        <v>8.7799999999999994</v>
      </c>
      <c r="K68" s="37">
        <v>8.7799999999999994</v>
      </c>
      <c r="L68" s="37">
        <v>9</v>
      </c>
      <c r="M68">
        <v>58.04</v>
      </c>
      <c r="N68">
        <v>272.05</v>
      </c>
      <c r="O68">
        <v>101.32</v>
      </c>
      <c r="P68">
        <v>8.9499999999999993</v>
      </c>
      <c r="Q68">
        <v>14.11</v>
      </c>
      <c r="R68" s="93">
        <v>29.99</v>
      </c>
      <c r="S68" s="93">
        <v>29.98</v>
      </c>
      <c r="T68" s="93">
        <v>29.98</v>
      </c>
      <c r="U68">
        <v>9.61</v>
      </c>
      <c r="V68">
        <v>68.254248000000004</v>
      </c>
      <c r="W68">
        <v>6.66</v>
      </c>
      <c r="X68">
        <v>80.650000000000006</v>
      </c>
      <c r="Y68">
        <v>26.89</v>
      </c>
      <c r="Z68">
        <v>26.88</v>
      </c>
      <c r="AA68">
        <v>158.27000000000001</v>
      </c>
      <c r="AB68">
        <v>31.65</v>
      </c>
      <c r="AC68">
        <v>48.76</v>
      </c>
      <c r="AD68">
        <v>26.95</v>
      </c>
      <c r="AE68">
        <v>45.34</v>
      </c>
      <c r="AF68">
        <v>22.66</v>
      </c>
      <c r="AG68">
        <v>22.23</v>
      </c>
      <c r="AH68">
        <v>63.92</v>
      </c>
      <c r="AI68">
        <v>63.92</v>
      </c>
      <c r="AJ68">
        <v>26.79</v>
      </c>
      <c r="AK68">
        <v>101.5</v>
      </c>
      <c r="AL68">
        <v>43.5</v>
      </c>
    </row>
    <row r="69" spans="1:38">
      <c r="A69" t="s">
        <v>111</v>
      </c>
      <c r="B69" s="34">
        <v>201.56</v>
      </c>
      <c r="C69" s="34">
        <v>56.1</v>
      </c>
      <c r="D69" s="93">
        <f t="shared" si="1"/>
        <v>89.95</v>
      </c>
      <c r="E69" s="34"/>
      <c r="F69" s="34"/>
      <c r="G69" s="34"/>
      <c r="H69" s="34"/>
      <c r="I69" s="34"/>
      <c r="J69" s="37">
        <v>7.7</v>
      </c>
      <c r="K69" s="37">
        <v>7.7</v>
      </c>
      <c r="L69" s="37">
        <v>7.89</v>
      </c>
      <c r="M69">
        <v>58.04</v>
      </c>
      <c r="N69">
        <v>272.05</v>
      </c>
      <c r="O69">
        <v>101.32</v>
      </c>
      <c r="P69">
        <v>8.9499999999999993</v>
      </c>
      <c r="Q69">
        <v>14.67</v>
      </c>
      <c r="R69" s="93">
        <v>29.99</v>
      </c>
      <c r="S69" s="93">
        <v>29.98</v>
      </c>
      <c r="T69" s="93">
        <v>29.98</v>
      </c>
      <c r="U69">
        <v>9.61</v>
      </c>
      <c r="V69">
        <v>61.632640000000002</v>
      </c>
      <c r="W69">
        <v>6.66</v>
      </c>
      <c r="X69">
        <v>80.209999999999994</v>
      </c>
      <c r="Y69">
        <v>26.74</v>
      </c>
      <c r="Z69">
        <v>26.74</v>
      </c>
      <c r="AA69">
        <v>139.63</v>
      </c>
      <c r="AB69">
        <v>27.93</v>
      </c>
      <c r="AC69">
        <v>42.18</v>
      </c>
      <c r="AD69">
        <v>23.75</v>
      </c>
      <c r="AE69">
        <v>41.34</v>
      </c>
      <c r="AF69">
        <v>20.66</v>
      </c>
      <c r="AG69">
        <v>19.66</v>
      </c>
      <c r="AH69">
        <v>57.67</v>
      </c>
      <c r="AI69">
        <v>57.67</v>
      </c>
      <c r="AJ69">
        <v>26.79</v>
      </c>
      <c r="AK69">
        <v>87.5</v>
      </c>
      <c r="AL69">
        <v>37.5</v>
      </c>
    </row>
    <row r="70" spans="1:38">
      <c r="A70" t="s">
        <v>112</v>
      </c>
      <c r="B70" s="34">
        <v>201.56</v>
      </c>
      <c r="C70" s="34">
        <v>56.1</v>
      </c>
      <c r="D70" s="93">
        <f t="shared" si="1"/>
        <v>89.95</v>
      </c>
      <c r="E70" s="34"/>
      <c r="F70" s="34"/>
      <c r="G70" s="34"/>
      <c r="H70" s="34"/>
      <c r="I70" s="34"/>
      <c r="J70" s="37">
        <v>6.61</v>
      </c>
      <c r="K70" s="37">
        <v>6.61</v>
      </c>
      <c r="L70" s="37">
        <v>6.78</v>
      </c>
      <c r="M70">
        <v>58.04</v>
      </c>
      <c r="N70">
        <v>272.05</v>
      </c>
      <c r="O70">
        <v>101.32</v>
      </c>
      <c r="P70">
        <v>8.9499999999999993</v>
      </c>
      <c r="Q70">
        <v>18.45</v>
      </c>
      <c r="R70" s="93">
        <v>29.99</v>
      </c>
      <c r="S70" s="93">
        <v>29.98</v>
      </c>
      <c r="T70" s="93">
        <v>29.98</v>
      </c>
      <c r="U70">
        <v>9.61</v>
      </c>
      <c r="V70">
        <v>55.167064000000003</v>
      </c>
      <c r="W70">
        <v>6.66</v>
      </c>
      <c r="X70">
        <v>56.9</v>
      </c>
      <c r="Y70">
        <v>18.97</v>
      </c>
      <c r="Z70">
        <v>18.97</v>
      </c>
      <c r="AA70">
        <v>120.7</v>
      </c>
      <c r="AB70">
        <v>24.14</v>
      </c>
      <c r="AC70">
        <v>35.450000000000003</v>
      </c>
      <c r="AD70">
        <v>20.36</v>
      </c>
      <c r="AE70">
        <v>36.67</v>
      </c>
      <c r="AF70">
        <v>18.329999999999998</v>
      </c>
      <c r="AG70">
        <v>19.22</v>
      </c>
      <c r="AH70">
        <v>58.9</v>
      </c>
      <c r="AI70">
        <v>58.9</v>
      </c>
      <c r="AJ70">
        <v>26.79</v>
      </c>
      <c r="AK70">
        <v>73.5</v>
      </c>
      <c r="AL70">
        <v>31.5</v>
      </c>
    </row>
    <row r="71" spans="1:38">
      <c r="A71" t="s">
        <v>113</v>
      </c>
      <c r="B71" s="34">
        <v>201.56</v>
      </c>
      <c r="C71" s="34">
        <v>56.1</v>
      </c>
      <c r="D71" s="93">
        <f t="shared" si="1"/>
        <v>83.77000000000001</v>
      </c>
      <c r="E71" s="34"/>
      <c r="F71" s="34"/>
      <c r="G71" s="34"/>
      <c r="H71" s="34"/>
      <c r="I71" s="34"/>
      <c r="J71" s="37">
        <v>5.59</v>
      </c>
      <c r="K71" s="37">
        <v>5.59</v>
      </c>
      <c r="L71" s="37">
        <v>5.72</v>
      </c>
      <c r="M71">
        <v>58.04</v>
      </c>
      <c r="N71">
        <v>272.05</v>
      </c>
      <c r="O71">
        <v>101.32</v>
      </c>
      <c r="P71">
        <v>9.7200000000000006</v>
      </c>
      <c r="Q71">
        <v>18.8</v>
      </c>
      <c r="R71" s="93">
        <v>32.450000000000003</v>
      </c>
      <c r="S71" s="93">
        <v>18.86</v>
      </c>
      <c r="T71" s="93">
        <v>32.46</v>
      </c>
      <c r="U71">
        <v>9.61</v>
      </c>
      <c r="V71">
        <v>45.483328</v>
      </c>
      <c r="W71">
        <v>7.07</v>
      </c>
      <c r="X71">
        <v>55.85</v>
      </c>
      <c r="Y71">
        <v>18.61</v>
      </c>
      <c r="Z71">
        <v>18.62</v>
      </c>
      <c r="AA71">
        <v>102.11</v>
      </c>
      <c r="AB71">
        <v>20.420000000000002</v>
      </c>
      <c r="AC71">
        <v>28.49</v>
      </c>
      <c r="AD71">
        <v>16.97</v>
      </c>
      <c r="AE71">
        <v>32.67</v>
      </c>
      <c r="AF71">
        <v>16.329999999999998</v>
      </c>
      <c r="AG71">
        <v>19.170000000000002</v>
      </c>
      <c r="AH71">
        <v>58.35</v>
      </c>
      <c r="AI71">
        <v>58.35</v>
      </c>
      <c r="AJ71">
        <v>27.72</v>
      </c>
      <c r="AK71">
        <v>63</v>
      </c>
      <c r="AL71">
        <v>27</v>
      </c>
    </row>
    <row r="72" spans="1:38">
      <c r="A72" t="s">
        <v>114</v>
      </c>
      <c r="B72" s="34">
        <v>201.56</v>
      </c>
      <c r="C72" s="34">
        <v>56.1</v>
      </c>
      <c r="D72" s="93">
        <f t="shared" si="1"/>
        <v>63</v>
      </c>
      <c r="E72" s="34"/>
      <c r="F72" s="34"/>
      <c r="G72" s="34"/>
      <c r="H72" s="34"/>
      <c r="I72" s="34"/>
      <c r="J72" s="37">
        <v>4.5599999999999996</v>
      </c>
      <c r="K72" s="37">
        <v>4.5599999999999996</v>
      </c>
      <c r="L72" s="37">
        <v>4.67</v>
      </c>
      <c r="M72">
        <v>58.04</v>
      </c>
      <c r="N72">
        <v>272.05</v>
      </c>
      <c r="O72">
        <v>101.32</v>
      </c>
      <c r="P72">
        <v>9.7200000000000006</v>
      </c>
      <c r="Q72">
        <v>18.78</v>
      </c>
      <c r="R72" s="93">
        <v>32.51</v>
      </c>
      <c r="S72" s="93">
        <v>6.66</v>
      </c>
      <c r="T72" s="93">
        <v>23.83</v>
      </c>
      <c r="U72">
        <v>9.61</v>
      </c>
      <c r="V72">
        <v>35.965375999999999</v>
      </c>
      <c r="W72">
        <v>7.07</v>
      </c>
      <c r="X72">
        <v>54.78</v>
      </c>
      <c r="Y72">
        <v>18.260000000000002</v>
      </c>
      <c r="Z72">
        <v>18.27</v>
      </c>
      <c r="AA72">
        <v>83.49</v>
      </c>
      <c r="AB72">
        <v>16.7</v>
      </c>
      <c r="AC72">
        <v>21.72</v>
      </c>
      <c r="AD72">
        <v>17.41</v>
      </c>
      <c r="AE72">
        <v>28.67</v>
      </c>
      <c r="AF72">
        <v>14.33</v>
      </c>
      <c r="AG72">
        <v>19.21</v>
      </c>
      <c r="AH72">
        <v>57.9</v>
      </c>
      <c r="AI72">
        <v>57.9</v>
      </c>
      <c r="AJ72">
        <v>27.72</v>
      </c>
      <c r="AK72">
        <v>52.5</v>
      </c>
      <c r="AL72">
        <v>22.5</v>
      </c>
    </row>
    <row r="73" spans="1:38">
      <c r="A73" t="s">
        <v>115</v>
      </c>
      <c r="B73" s="34">
        <v>201.56</v>
      </c>
      <c r="C73" s="34">
        <v>56.1</v>
      </c>
      <c r="D73" s="93">
        <f t="shared" si="1"/>
        <v>35.519999999999996</v>
      </c>
      <c r="E73" s="34"/>
      <c r="F73" s="34"/>
      <c r="G73" s="34"/>
      <c r="H73" s="34"/>
      <c r="I73" s="34"/>
      <c r="J73" s="37">
        <v>3.52</v>
      </c>
      <c r="K73" s="37">
        <v>3.52</v>
      </c>
      <c r="L73" s="37">
        <v>3.61</v>
      </c>
      <c r="M73">
        <v>58.04</v>
      </c>
      <c r="N73">
        <v>272.05</v>
      </c>
      <c r="O73">
        <v>101.32</v>
      </c>
      <c r="P73">
        <v>9.81</v>
      </c>
      <c r="Q73">
        <v>35.08</v>
      </c>
      <c r="R73" s="93">
        <v>20.11</v>
      </c>
      <c r="S73" s="93">
        <v>1.1100000000000001</v>
      </c>
      <c r="T73" s="93">
        <v>14.3</v>
      </c>
      <c r="U73">
        <v>9.61</v>
      </c>
      <c r="V73">
        <v>26.964279999999999</v>
      </c>
      <c r="W73">
        <v>7.07</v>
      </c>
      <c r="X73">
        <v>53.88</v>
      </c>
      <c r="Y73">
        <v>17.96</v>
      </c>
      <c r="Z73">
        <v>17.96</v>
      </c>
      <c r="AA73">
        <v>65.12</v>
      </c>
      <c r="AB73">
        <v>13.02</v>
      </c>
      <c r="AC73">
        <v>15.3</v>
      </c>
      <c r="AD73">
        <v>13.2</v>
      </c>
      <c r="AE73">
        <v>24</v>
      </c>
      <c r="AF73">
        <v>12</v>
      </c>
      <c r="AG73">
        <v>18.95</v>
      </c>
      <c r="AH73">
        <v>57.81</v>
      </c>
      <c r="AI73">
        <v>57.81</v>
      </c>
      <c r="AJ73">
        <v>27.72</v>
      </c>
      <c r="AK73">
        <v>42</v>
      </c>
      <c r="AL73">
        <v>18</v>
      </c>
    </row>
    <row r="74" spans="1:38">
      <c r="A74" t="s">
        <v>116</v>
      </c>
      <c r="B74" s="34">
        <v>201.56</v>
      </c>
      <c r="C74" s="34">
        <v>56.1</v>
      </c>
      <c r="D74" s="93">
        <f t="shared" si="1"/>
        <v>20.079999999999998</v>
      </c>
      <c r="E74" s="34"/>
      <c r="F74" s="34"/>
      <c r="G74" s="34"/>
      <c r="H74" s="34"/>
      <c r="I74" s="34"/>
      <c r="J74" s="37">
        <v>2.4900000000000002</v>
      </c>
      <c r="K74" s="37">
        <v>2.4900000000000002</v>
      </c>
      <c r="L74" s="37">
        <v>2.5499999999999998</v>
      </c>
      <c r="M74">
        <v>58.04</v>
      </c>
      <c r="N74">
        <v>272.05</v>
      </c>
      <c r="O74">
        <v>101.32</v>
      </c>
      <c r="P74">
        <v>9.81</v>
      </c>
      <c r="Q74">
        <v>35.01</v>
      </c>
      <c r="R74" s="93">
        <v>10.5</v>
      </c>
      <c r="S74" s="93">
        <v>0.05</v>
      </c>
      <c r="T74" s="93">
        <v>9.5299999999999994</v>
      </c>
      <c r="U74">
        <v>9.61</v>
      </c>
      <c r="V74">
        <v>18.021695999999999</v>
      </c>
      <c r="W74">
        <v>7.07</v>
      </c>
      <c r="X74">
        <v>53.08</v>
      </c>
      <c r="Y74">
        <v>17.690000000000001</v>
      </c>
      <c r="Z74">
        <v>17.71</v>
      </c>
      <c r="AA74">
        <v>47.13</v>
      </c>
      <c r="AB74">
        <v>9.43</v>
      </c>
      <c r="AC74">
        <v>9.39</v>
      </c>
      <c r="AD74">
        <v>9.34</v>
      </c>
      <c r="AE74">
        <v>18.670000000000002</v>
      </c>
      <c r="AF74">
        <v>9.33</v>
      </c>
      <c r="AG74">
        <v>18.850000000000001</v>
      </c>
      <c r="AH74">
        <v>57.39</v>
      </c>
      <c r="AI74">
        <v>57.39</v>
      </c>
      <c r="AJ74">
        <v>27.72</v>
      </c>
      <c r="AK74">
        <v>31.5</v>
      </c>
      <c r="AL74">
        <v>13.5</v>
      </c>
    </row>
    <row r="75" spans="1:38">
      <c r="A75" t="s">
        <v>117</v>
      </c>
      <c r="B75" s="34">
        <v>249.92</v>
      </c>
      <c r="C75" s="34">
        <v>56.1</v>
      </c>
      <c r="D75" s="93">
        <f t="shared" si="1"/>
        <v>0</v>
      </c>
      <c r="E75" s="34"/>
      <c r="F75" s="34"/>
      <c r="G75" s="34"/>
      <c r="H75" s="34"/>
      <c r="I75" s="34"/>
      <c r="J75" s="37">
        <v>1.91</v>
      </c>
      <c r="K75" s="37">
        <v>1.91</v>
      </c>
      <c r="L75" s="37">
        <v>1.96</v>
      </c>
      <c r="M75">
        <v>58.04</v>
      </c>
      <c r="N75">
        <v>272.05</v>
      </c>
      <c r="O75">
        <v>101.32</v>
      </c>
      <c r="P75">
        <v>9.81</v>
      </c>
      <c r="Q75">
        <v>34.659999999999997</v>
      </c>
      <c r="R75" s="93">
        <v>0</v>
      </c>
      <c r="S75" s="93">
        <v>0</v>
      </c>
      <c r="T75" s="93">
        <v>0</v>
      </c>
      <c r="U75">
        <v>9.85</v>
      </c>
      <c r="V75">
        <v>13.233464</v>
      </c>
      <c r="W75">
        <v>7.54</v>
      </c>
      <c r="X75">
        <v>52.74</v>
      </c>
      <c r="Y75">
        <v>17.579999999999998</v>
      </c>
      <c r="Z75">
        <v>17.57</v>
      </c>
      <c r="AA75">
        <v>34.909999999999997</v>
      </c>
      <c r="AB75">
        <v>6.98</v>
      </c>
      <c r="AC75">
        <v>1.08</v>
      </c>
      <c r="AD75">
        <v>6.14</v>
      </c>
      <c r="AE75">
        <v>15.33</v>
      </c>
      <c r="AF75">
        <v>7.67</v>
      </c>
      <c r="AG75">
        <v>16.079999999999998</v>
      </c>
      <c r="AH75">
        <v>48.9</v>
      </c>
      <c r="AI75">
        <v>48.9</v>
      </c>
      <c r="AJ75">
        <v>27.67</v>
      </c>
      <c r="AK75">
        <v>21</v>
      </c>
      <c r="AL75">
        <v>9</v>
      </c>
    </row>
    <row r="76" spans="1:38">
      <c r="A76" t="s">
        <v>118</v>
      </c>
      <c r="B76" s="34">
        <v>261.75</v>
      </c>
      <c r="C76" s="34">
        <v>56.1</v>
      </c>
      <c r="D76" s="93">
        <f t="shared" si="1"/>
        <v>0</v>
      </c>
      <c r="E76" s="34"/>
      <c r="F76" s="34"/>
      <c r="G76" s="34"/>
      <c r="H76" s="34"/>
      <c r="I76" s="34"/>
      <c r="J76" s="37">
        <v>1.34</v>
      </c>
      <c r="K76" s="37">
        <v>1.34</v>
      </c>
      <c r="L76" s="37">
        <v>1.37</v>
      </c>
      <c r="M76">
        <v>58.04</v>
      </c>
      <c r="N76">
        <v>272.05</v>
      </c>
      <c r="O76">
        <v>101.32</v>
      </c>
      <c r="P76">
        <v>9.81</v>
      </c>
      <c r="Q76">
        <v>34.17</v>
      </c>
      <c r="R76" s="93">
        <v>0</v>
      </c>
      <c r="S76" s="93">
        <v>0</v>
      </c>
      <c r="T76" s="93">
        <v>0</v>
      </c>
      <c r="U76">
        <v>9.85</v>
      </c>
      <c r="V76">
        <v>8.5329999999999995</v>
      </c>
      <c r="W76">
        <v>7.54</v>
      </c>
      <c r="X76">
        <v>56.51</v>
      </c>
      <c r="Y76">
        <v>18.84</v>
      </c>
      <c r="Z76">
        <v>18.829999999999998</v>
      </c>
      <c r="AA76">
        <v>23.63</v>
      </c>
      <c r="AB76">
        <v>4.7300000000000004</v>
      </c>
      <c r="AC76">
        <v>0.33</v>
      </c>
      <c r="AD76">
        <v>3.72</v>
      </c>
      <c r="AE76">
        <v>11.33</v>
      </c>
      <c r="AF76">
        <v>5.67</v>
      </c>
      <c r="AG76">
        <v>15.51</v>
      </c>
      <c r="AH76">
        <v>48.68</v>
      </c>
      <c r="AI76">
        <v>48.68</v>
      </c>
      <c r="AJ76">
        <v>27.67</v>
      </c>
      <c r="AK76">
        <v>14</v>
      </c>
      <c r="AL76">
        <v>6</v>
      </c>
    </row>
    <row r="77" spans="1:38">
      <c r="A77" t="s">
        <v>119</v>
      </c>
      <c r="B77" s="34">
        <v>261.75</v>
      </c>
      <c r="C77" s="34">
        <v>56.1</v>
      </c>
      <c r="D77" s="93">
        <f t="shared" si="1"/>
        <v>0</v>
      </c>
      <c r="E77" s="34"/>
      <c r="F77" s="34"/>
      <c r="G77" s="34"/>
      <c r="H77" s="34"/>
      <c r="I77" s="34"/>
      <c r="J77" s="37">
        <v>0.75</v>
      </c>
      <c r="K77" s="37">
        <v>0.75</v>
      </c>
      <c r="L77" s="37">
        <v>0.77</v>
      </c>
      <c r="M77">
        <v>58.04</v>
      </c>
      <c r="N77">
        <v>272.05</v>
      </c>
      <c r="O77">
        <v>101.32</v>
      </c>
      <c r="P77">
        <v>9.81</v>
      </c>
      <c r="Q77">
        <v>32.619999999999997</v>
      </c>
      <c r="R77" s="93">
        <v>0</v>
      </c>
      <c r="S77" s="93">
        <v>0</v>
      </c>
      <c r="T77" s="93">
        <v>0</v>
      </c>
      <c r="U77">
        <v>9.85</v>
      </c>
      <c r="V77">
        <v>3.4327040000000002</v>
      </c>
      <c r="W77">
        <v>7.54</v>
      </c>
      <c r="X77">
        <v>56.79</v>
      </c>
      <c r="Y77">
        <v>18.93</v>
      </c>
      <c r="Z77">
        <v>18.93</v>
      </c>
      <c r="AA77">
        <v>13.29</v>
      </c>
      <c r="AB77">
        <v>2.66</v>
      </c>
      <c r="AC77">
        <v>0</v>
      </c>
      <c r="AD77">
        <v>2.1800000000000002</v>
      </c>
      <c r="AE77">
        <v>9.33</v>
      </c>
      <c r="AF77">
        <v>4.67</v>
      </c>
      <c r="AG77">
        <v>15.17</v>
      </c>
      <c r="AH77">
        <v>48.41</v>
      </c>
      <c r="AI77">
        <v>48.41</v>
      </c>
      <c r="AJ77">
        <v>27.67</v>
      </c>
      <c r="AK77">
        <v>7</v>
      </c>
      <c r="AL77">
        <v>3</v>
      </c>
    </row>
    <row r="78" spans="1:38">
      <c r="A78" t="s">
        <v>120</v>
      </c>
      <c r="B78" s="34">
        <v>261.75</v>
      </c>
      <c r="C78" s="34">
        <v>56.1</v>
      </c>
      <c r="D78" s="93">
        <f t="shared" si="1"/>
        <v>0</v>
      </c>
      <c r="E78" s="34"/>
      <c r="F78" s="34"/>
      <c r="G78" s="34"/>
      <c r="H78" s="34"/>
      <c r="I78" s="34"/>
      <c r="J78" s="37">
        <v>0.42</v>
      </c>
      <c r="K78" s="37">
        <v>0.42</v>
      </c>
      <c r="L78" s="37">
        <v>0.43</v>
      </c>
      <c r="M78">
        <v>58.04</v>
      </c>
      <c r="N78">
        <v>272.05</v>
      </c>
      <c r="O78">
        <v>101.32</v>
      </c>
      <c r="P78">
        <v>9.81</v>
      </c>
      <c r="Q78">
        <v>42.16</v>
      </c>
      <c r="R78" s="93">
        <v>0</v>
      </c>
      <c r="S78" s="93">
        <v>0</v>
      </c>
      <c r="T78" s="93">
        <v>0</v>
      </c>
      <c r="U78">
        <v>9.85</v>
      </c>
      <c r="V78">
        <v>0.68264000000000002</v>
      </c>
      <c r="W78">
        <v>7.54</v>
      </c>
      <c r="X78">
        <v>57.06</v>
      </c>
      <c r="Y78">
        <v>19.02</v>
      </c>
      <c r="Z78">
        <v>19.010000000000002</v>
      </c>
      <c r="AA78">
        <v>3.76</v>
      </c>
      <c r="AB78">
        <v>0.75</v>
      </c>
      <c r="AC78">
        <v>0</v>
      </c>
      <c r="AD78">
        <v>0.96</v>
      </c>
      <c r="AE78">
        <v>6.67</v>
      </c>
      <c r="AF78">
        <v>3.33</v>
      </c>
      <c r="AG78">
        <v>14.75</v>
      </c>
      <c r="AH78">
        <v>48.05</v>
      </c>
      <c r="AI78">
        <v>48.05</v>
      </c>
      <c r="AJ78">
        <v>27.67</v>
      </c>
      <c r="AK78">
        <v>3.5</v>
      </c>
      <c r="AL78">
        <v>1.5</v>
      </c>
    </row>
    <row r="79" spans="1:38">
      <c r="A79" t="s">
        <v>121</v>
      </c>
      <c r="B79" s="34">
        <v>261.75</v>
      </c>
      <c r="C79" s="34">
        <v>74.17</v>
      </c>
      <c r="D79" s="93">
        <f t="shared" si="1"/>
        <v>0</v>
      </c>
      <c r="E79" s="34"/>
      <c r="F79" s="34"/>
      <c r="G79" s="34"/>
      <c r="H79" s="34"/>
      <c r="I79" s="34"/>
      <c r="J79" s="37">
        <v>0.09</v>
      </c>
      <c r="K79" s="37">
        <v>0.09</v>
      </c>
      <c r="L79" s="37">
        <v>0.09</v>
      </c>
      <c r="M79">
        <v>58.04</v>
      </c>
      <c r="N79">
        <v>272.05</v>
      </c>
      <c r="O79">
        <v>101.32</v>
      </c>
      <c r="P79">
        <v>9.9600000000000009</v>
      </c>
      <c r="Q79">
        <v>42.24</v>
      </c>
      <c r="R79" s="93">
        <v>0</v>
      </c>
      <c r="S79" s="93">
        <v>0</v>
      </c>
      <c r="T79" s="93">
        <v>0</v>
      </c>
      <c r="U79">
        <v>9.85</v>
      </c>
      <c r="V79">
        <v>0</v>
      </c>
      <c r="W79">
        <v>7.9</v>
      </c>
      <c r="X79">
        <v>57.27</v>
      </c>
      <c r="Y79">
        <v>19.09</v>
      </c>
      <c r="Z79">
        <v>19.09</v>
      </c>
      <c r="AA79">
        <v>1.48</v>
      </c>
      <c r="AB79">
        <v>0.3</v>
      </c>
      <c r="AC79">
        <v>0</v>
      </c>
      <c r="AD79">
        <v>0</v>
      </c>
      <c r="AE79">
        <v>3.33</v>
      </c>
      <c r="AF79">
        <v>1.67</v>
      </c>
      <c r="AG79">
        <v>14.89</v>
      </c>
      <c r="AH79">
        <v>47.62</v>
      </c>
      <c r="AI79">
        <v>47.62</v>
      </c>
      <c r="AJ79">
        <v>27.67</v>
      </c>
      <c r="AK79">
        <v>0</v>
      </c>
      <c r="AL79">
        <v>0</v>
      </c>
    </row>
    <row r="80" spans="1:38">
      <c r="A80" t="s">
        <v>122</v>
      </c>
      <c r="B80" s="34">
        <v>261.75</v>
      </c>
      <c r="C80" s="34">
        <v>74.17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58.04</v>
      </c>
      <c r="N80">
        <v>272.05</v>
      </c>
      <c r="O80">
        <v>101.32</v>
      </c>
      <c r="P80">
        <v>9.9600000000000009</v>
      </c>
      <c r="Q80">
        <v>42.15</v>
      </c>
      <c r="R80" s="93">
        <v>0</v>
      </c>
      <c r="S80" s="93">
        <v>0</v>
      </c>
      <c r="T80" s="93">
        <v>0</v>
      </c>
      <c r="U80">
        <v>9.85</v>
      </c>
      <c r="V80">
        <v>0</v>
      </c>
      <c r="W80">
        <v>7.9</v>
      </c>
      <c r="X80">
        <v>57.49</v>
      </c>
      <c r="Y80">
        <v>19.16</v>
      </c>
      <c r="Z80">
        <v>19.170000000000002</v>
      </c>
      <c r="AA80">
        <v>0.66</v>
      </c>
      <c r="AB80">
        <v>0.13</v>
      </c>
      <c r="AC80">
        <v>0</v>
      </c>
      <c r="AD80">
        <v>0</v>
      </c>
      <c r="AE80">
        <v>0.67</v>
      </c>
      <c r="AF80">
        <v>0.33</v>
      </c>
      <c r="AG80">
        <v>18.559999999999999</v>
      </c>
      <c r="AH80">
        <v>47.18</v>
      </c>
      <c r="AI80">
        <v>47.18</v>
      </c>
      <c r="AJ80">
        <v>27.67</v>
      </c>
      <c r="AK80">
        <v>0</v>
      </c>
      <c r="AL80">
        <v>0</v>
      </c>
    </row>
    <row r="81" spans="1:38">
      <c r="A81" t="s">
        <v>123</v>
      </c>
      <c r="B81" s="34">
        <v>261.75</v>
      </c>
      <c r="C81" s="34">
        <v>74.17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58.04</v>
      </c>
      <c r="N81">
        <v>272.05</v>
      </c>
      <c r="O81">
        <v>101.32</v>
      </c>
      <c r="P81">
        <v>9.9600000000000009</v>
      </c>
      <c r="Q81">
        <v>42.12</v>
      </c>
      <c r="R81" s="93">
        <v>0</v>
      </c>
      <c r="S81" s="93">
        <v>0</v>
      </c>
      <c r="T81" s="93">
        <v>0</v>
      </c>
      <c r="U81">
        <v>9.85</v>
      </c>
      <c r="V81">
        <v>0</v>
      </c>
      <c r="W81">
        <v>7.9</v>
      </c>
      <c r="X81">
        <v>57.67</v>
      </c>
      <c r="Y81">
        <v>19.22</v>
      </c>
      <c r="Z81">
        <v>19.22</v>
      </c>
      <c r="AA81">
        <v>0.16</v>
      </c>
      <c r="AB81">
        <v>0.03</v>
      </c>
      <c r="AC81">
        <v>0</v>
      </c>
      <c r="AD81">
        <v>0</v>
      </c>
      <c r="AE81">
        <v>0</v>
      </c>
      <c r="AF81">
        <v>0</v>
      </c>
      <c r="AG81">
        <v>18.2</v>
      </c>
      <c r="AH81">
        <v>46.99</v>
      </c>
      <c r="AI81">
        <v>46.99</v>
      </c>
      <c r="AJ81">
        <v>27.67</v>
      </c>
      <c r="AK81">
        <v>0</v>
      </c>
      <c r="AL81">
        <v>0</v>
      </c>
    </row>
    <row r="82" spans="1:38">
      <c r="A82" t="s">
        <v>124</v>
      </c>
      <c r="B82" s="34">
        <v>261.75</v>
      </c>
      <c r="C82" s="34">
        <v>74.17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58.04</v>
      </c>
      <c r="N82">
        <v>272.05</v>
      </c>
      <c r="O82">
        <v>101.32</v>
      </c>
      <c r="P82">
        <v>9.9600000000000009</v>
      </c>
      <c r="Q82">
        <v>42.06</v>
      </c>
      <c r="R82" s="93">
        <v>0</v>
      </c>
      <c r="S82" s="93">
        <v>0</v>
      </c>
      <c r="T82" s="93">
        <v>0</v>
      </c>
      <c r="U82">
        <v>9.85</v>
      </c>
      <c r="V82">
        <v>0</v>
      </c>
      <c r="W82">
        <v>7.9</v>
      </c>
      <c r="X82">
        <v>49.42</v>
      </c>
      <c r="Y82">
        <v>16.48</v>
      </c>
      <c r="Z82">
        <v>16.47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17.55</v>
      </c>
      <c r="AH82">
        <v>41.67</v>
      </c>
      <c r="AI82">
        <v>41.67</v>
      </c>
      <c r="AJ82">
        <v>27.67</v>
      </c>
      <c r="AK82">
        <v>0</v>
      </c>
      <c r="AL82">
        <v>0</v>
      </c>
    </row>
    <row r="83" spans="1:38">
      <c r="A83" t="s">
        <v>125</v>
      </c>
      <c r="B83" s="34">
        <v>261.75</v>
      </c>
      <c r="C83" s="34">
        <v>74.17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58.04</v>
      </c>
      <c r="N83">
        <v>272.05</v>
      </c>
      <c r="O83">
        <v>101.32</v>
      </c>
      <c r="P83">
        <v>9.9600000000000009</v>
      </c>
      <c r="Q83">
        <v>41.92</v>
      </c>
      <c r="R83" s="93">
        <v>0</v>
      </c>
      <c r="S83" s="93">
        <v>0</v>
      </c>
      <c r="T83" s="93">
        <v>0</v>
      </c>
      <c r="U83">
        <v>9.85</v>
      </c>
      <c r="V83">
        <v>0</v>
      </c>
      <c r="W83">
        <v>7.9</v>
      </c>
      <c r="X83">
        <v>48.42</v>
      </c>
      <c r="Y83">
        <v>16.14</v>
      </c>
      <c r="Z83">
        <v>16.13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16.7</v>
      </c>
      <c r="AH83">
        <v>42.34</v>
      </c>
      <c r="AI83">
        <v>42.34</v>
      </c>
      <c r="AJ83">
        <v>27.67</v>
      </c>
      <c r="AK83">
        <v>0</v>
      </c>
      <c r="AL83">
        <v>0</v>
      </c>
    </row>
    <row r="84" spans="1:38">
      <c r="A84" t="s">
        <v>126</v>
      </c>
      <c r="B84" s="34">
        <v>261.75</v>
      </c>
      <c r="C84" s="34">
        <v>74.17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58.04</v>
      </c>
      <c r="N84">
        <v>272.05</v>
      </c>
      <c r="O84">
        <v>101.32</v>
      </c>
      <c r="P84">
        <v>9.9600000000000009</v>
      </c>
      <c r="Q84">
        <v>41.72</v>
      </c>
      <c r="R84" s="93">
        <v>0</v>
      </c>
      <c r="S84" s="93">
        <v>0</v>
      </c>
      <c r="T84" s="93">
        <v>0</v>
      </c>
      <c r="U84">
        <v>9.85</v>
      </c>
      <c r="V84">
        <v>0</v>
      </c>
      <c r="W84">
        <v>7.9</v>
      </c>
      <c r="X84">
        <v>46.88</v>
      </c>
      <c r="Y84">
        <v>15.63</v>
      </c>
      <c r="Z84">
        <v>15.63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15.95</v>
      </c>
      <c r="AH84">
        <v>41.67</v>
      </c>
      <c r="AI84">
        <v>41.67</v>
      </c>
      <c r="AJ84">
        <v>27.67</v>
      </c>
      <c r="AK84">
        <v>0</v>
      </c>
      <c r="AL84">
        <v>0</v>
      </c>
    </row>
    <row r="85" spans="1:38">
      <c r="A85" t="s">
        <v>127</v>
      </c>
      <c r="B85" s="34">
        <v>261.75</v>
      </c>
      <c r="C85" s="34">
        <v>74.17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58.04</v>
      </c>
      <c r="N85">
        <v>272.05</v>
      </c>
      <c r="O85">
        <v>101.32</v>
      </c>
      <c r="P85">
        <v>8.56</v>
      </c>
      <c r="Q85">
        <v>41.66</v>
      </c>
      <c r="R85" s="93">
        <v>0</v>
      </c>
      <c r="S85" s="93">
        <v>0</v>
      </c>
      <c r="T85" s="93">
        <v>0</v>
      </c>
      <c r="U85">
        <v>9.85</v>
      </c>
      <c r="V85">
        <v>0</v>
      </c>
      <c r="W85">
        <v>7.9</v>
      </c>
      <c r="X85">
        <v>45.38</v>
      </c>
      <c r="Y85">
        <v>15.13</v>
      </c>
      <c r="Z85">
        <v>15.12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15.25</v>
      </c>
      <c r="AH85">
        <v>41.08</v>
      </c>
      <c r="AI85">
        <v>41.08</v>
      </c>
      <c r="AJ85">
        <v>27.67</v>
      </c>
      <c r="AK85">
        <v>0</v>
      </c>
      <c r="AL85">
        <v>0</v>
      </c>
    </row>
    <row r="86" spans="1:38">
      <c r="A86" t="s">
        <v>128</v>
      </c>
      <c r="B86" s="34">
        <v>261.75</v>
      </c>
      <c r="C86" s="34">
        <v>74.17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58.04</v>
      </c>
      <c r="N86">
        <v>272.05</v>
      </c>
      <c r="O86">
        <v>101.32</v>
      </c>
      <c r="P86">
        <v>9.7200000000000006</v>
      </c>
      <c r="Q86">
        <v>41.52</v>
      </c>
      <c r="R86" s="93">
        <v>0</v>
      </c>
      <c r="S86" s="93">
        <v>0</v>
      </c>
      <c r="T86" s="93">
        <v>0</v>
      </c>
      <c r="U86">
        <v>9.85</v>
      </c>
      <c r="V86">
        <v>0</v>
      </c>
      <c r="W86">
        <v>7.9</v>
      </c>
      <c r="X86">
        <v>43.87</v>
      </c>
      <c r="Y86">
        <v>14.62</v>
      </c>
      <c r="Z86">
        <v>14.62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9.34</v>
      </c>
      <c r="AH86">
        <v>40.01</v>
      </c>
      <c r="AI86">
        <v>40.01</v>
      </c>
      <c r="AJ86">
        <v>27.67</v>
      </c>
      <c r="AK86">
        <v>0</v>
      </c>
      <c r="AL86">
        <v>0</v>
      </c>
    </row>
    <row r="87" spans="1:38">
      <c r="A87" t="s">
        <v>129</v>
      </c>
      <c r="B87" s="34">
        <v>261.75</v>
      </c>
      <c r="C87" s="34">
        <v>74.17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58.04</v>
      </c>
      <c r="N87">
        <v>272.05</v>
      </c>
      <c r="O87">
        <v>101.32</v>
      </c>
      <c r="P87">
        <v>9.7200000000000006</v>
      </c>
      <c r="Q87">
        <v>41.32</v>
      </c>
      <c r="R87" s="93">
        <v>0</v>
      </c>
      <c r="S87" s="93">
        <v>0</v>
      </c>
      <c r="T87" s="93">
        <v>0</v>
      </c>
      <c r="U87">
        <v>9.61</v>
      </c>
      <c r="V87">
        <v>0</v>
      </c>
      <c r="W87">
        <v>7.44</v>
      </c>
      <c r="X87">
        <v>35.619999999999997</v>
      </c>
      <c r="Y87">
        <v>11.88</v>
      </c>
      <c r="Z87">
        <v>11.87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9.67</v>
      </c>
      <c r="AH87">
        <v>28.33</v>
      </c>
      <c r="AI87">
        <v>28.33</v>
      </c>
      <c r="AJ87">
        <v>27.67</v>
      </c>
      <c r="AK87">
        <v>0</v>
      </c>
      <c r="AL87">
        <v>0</v>
      </c>
    </row>
    <row r="88" spans="1:38">
      <c r="A88" t="s">
        <v>130</v>
      </c>
      <c r="B88" s="34">
        <v>261.75</v>
      </c>
      <c r="C88" s="34">
        <v>74.17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58.04</v>
      </c>
      <c r="N88">
        <v>272.05</v>
      </c>
      <c r="O88">
        <v>101.32</v>
      </c>
      <c r="P88">
        <v>9.7200000000000006</v>
      </c>
      <c r="Q88">
        <v>42.02</v>
      </c>
      <c r="R88" s="93">
        <v>0</v>
      </c>
      <c r="S88" s="93">
        <v>0</v>
      </c>
      <c r="T88" s="93">
        <v>0</v>
      </c>
      <c r="U88">
        <v>9.61</v>
      </c>
      <c r="V88">
        <v>0</v>
      </c>
      <c r="W88">
        <v>7.44</v>
      </c>
      <c r="X88">
        <v>36.119999999999997</v>
      </c>
      <c r="Y88">
        <v>12.04</v>
      </c>
      <c r="Z88">
        <v>12.04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9.84</v>
      </c>
      <c r="AH88">
        <v>28.33</v>
      </c>
      <c r="AI88">
        <v>28.33</v>
      </c>
      <c r="AJ88">
        <v>27.67</v>
      </c>
      <c r="AK88">
        <v>0</v>
      </c>
      <c r="AL88">
        <v>0</v>
      </c>
    </row>
    <row r="89" spans="1:38">
      <c r="A89" t="s">
        <v>131</v>
      </c>
      <c r="B89" s="34">
        <v>261.75</v>
      </c>
      <c r="C89" s="34">
        <v>74.17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58.04</v>
      </c>
      <c r="N89">
        <v>272.05</v>
      </c>
      <c r="O89">
        <v>101.32</v>
      </c>
      <c r="P89">
        <v>9.7200000000000006</v>
      </c>
      <c r="Q89">
        <v>42.02</v>
      </c>
      <c r="R89" s="93">
        <v>0</v>
      </c>
      <c r="S89" s="93">
        <v>0</v>
      </c>
      <c r="T89" s="93">
        <v>0</v>
      </c>
      <c r="U89">
        <v>9.61</v>
      </c>
      <c r="V89">
        <v>0</v>
      </c>
      <c r="W89">
        <v>7.44</v>
      </c>
      <c r="X89">
        <v>36.26</v>
      </c>
      <c r="Y89">
        <v>12.09</v>
      </c>
      <c r="Z89">
        <v>12.08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9.8699999999999992</v>
      </c>
      <c r="AH89">
        <v>28.33</v>
      </c>
      <c r="AI89">
        <v>28.33</v>
      </c>
      <c r="AJ89">
        <v>27.67</v>
      </c>
      <c r="AK89">
        <v>0</v>
      </c>
      <c r="AL89">
        <v>0</v>
      </c>
    </row>
    <row r="90" spans="1:38">
      <c r="A90" t="s">
        <v>132</v>
      </c>
      <c r="B90" s="34">
        <v>261.75</v>
      </c>
      <c r="C90" s="34">
        <v>74.17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58.04</v>
      </c>
      <c r="N90">
        <v>272.05</v>
      </c>
      <c r="O90">
        <v>101.32</v>
      </c>
      <c r="P90">
        <v>9.7200000000000006</v>
      </c>
      <c r="Q90">
        <v>42.02</v>
      </c>
      <c r="R90" s="93">
        <v>0</v>
      </c>
      <c r="S90" s="93">
        <v>0</v>
      </c>
      <c r="T90" s="93">
        <v>0</v>
      </c>
      <c r="U90">
        <v>9.61</v>
      </c>
      <c r="V90">
        <v>0</v>
      </c>
      <c r="W90">
        <v>7.44</v>
      </c>
      <c r="X90">
        <v>36.619999999999997</v>
      </c>
      <c r="Y90">
        <v>12.21</v>
      </c>
      <c r="Z90">
        <v>12.21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9.6300000000000008</v>
      </c>
      <c r="AH90">
        <v>28.33</v>
      </c>
      <c r="AI90">
        <v>28.33</v>
      </c>
      <c r="AJ90">
        <v>27.67</v>
      </c>
      <c r="AK90">
        <v>0</v>
      </c>
      <c r="AL90">
        <v>0</v>
      </c>
    </row>
    <row r="91" spans="1:38">
      <c r="A91" t="s">
        <v>133</v>
      </c>
      <c r="B91" s="34">
        <v>261.75</v>
      </c>
      <c r="C91" s="34">
        <v>74.17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58.04</v>
      </c>
      <c r="N91">
        <v>272.05</v>
      </c>
      <c r="O91">
        <v>101.32</v>
      </c>
      <c r="P91">
        <v>9.57</v>
      </c>
      <c r="Q91">
        <v>42.02</v>
      </c>
      <c r="R91" s="93">
        <v>0</v>
      </c>
      <c r="S91" s="93">
        <v>0</v>
      </c>
      <c r="T91" s="93">
        <v>0</v>
      </c>
      <c r="U91">
        <v>9.4600000000000009</v>
      </c>
      <c r="V91">
        <v>0</v>
      </c>
      <c r="W91">
        <v>7.35</v>
      </c>
      <c r="X91">
        <v>36.76</v>
      </c>
      <c r="Y91">
        <v>12.25</v>
      </c>
      <c r="Z91">
        <v>12.26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9.69</v>
      </c>
      <c r="AH91">
        <v>28.84</v>
      </c>
      <c r="AI91">
        <v>28.84</v>
      </c>
      <c r="AJ91">
        <v>28.69</v>
      </c>
      <c r="AK91">
        <v>0</v>
      </c>
      <c r="AL91">
        <v>0</v>
      </c>
    </row>
    <row r="92" spans="1:38">
      <c r="A92" t="s">
        <v>134</v>
      </c>
      <c r="B92" s="34">
        <v>261.75</v>
      </c>
      <c r="C92" s="34">
        <v>74.17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58.04</v>
      </c>
      <c r="N92">
        <v>272.05</v>
      </c>
      <c r="O92">
        <v>101.32</v>
      </c>
      <c r="P92">
        <v>9.57</v>
      </c>
      <c r="Q92">
        <v>41.92</v>
      </c>
      <c r="R92" s="93">
        <v>0</v>
      </c>
      <c r="S92" s="93">
        <v>0</v>
      </c>
      <c r="T92" s="93">
        <v>0</v>
      </c>
      <c r="U92">
        <v>9.4600000000000009</v>
      </c>
      <c r="V92">
        <v>0</v>
      </c>
      <c r="W92">
        <v>7.35</v>
      </c>
      <c r="X92">
        <v>37.26</v>
      </c>
      <c r="Y92">
        <v>12.42</v>
      </c>
      <c r="Z92">
        <v>12.42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9.9499999999999993</v>
      </c>
      <c r="AH92">
        <v>29.84</v>
      </c>
      <c r="AI92">
        <v>29.84</v>
      </c>
      <c r="AJ92">
        <v>27.72</v>
      </c>
      <c r="AK92">
        <v>0</v>
      </c>
      <c r="AL92">
        <v>0</v>
      </c>
    </row>
    <row r="93" spans="1:38">
      <c r="A93" t="s">
        <v>135</v>
      </c>
      <c r="B93" s="34">
        <v>261.75</v>
      </c>
      <c r="C93" s="34">
        <v>74.17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58.04</v>
      </c>
      <c r="N93">
        <v>272.05</v>
      </c>
      <c r="O93">
        <v>101.32</v>
      </c>
      <c r="P93">
        <v>9.57</v>
      </c>
      <c r="Q93">
        <v>41.72</v>
      </c>
      <c r="R93" s="93">
        <v>0</v>
      </c>
      <c r="S93" s="93">
        <v>0</v>
      </c>
      <c r="T93" s="93">
        <v>0</v>
      </c>
      <c r="U93">
        <v>9.4600000000000009</v>
      </c>
      <c r="V93">
        <v>0</v>
      </c>
      <c r="W93">
        <v>7.35</v>
      </c>
      <c r="X93">
        <v>37.97</v>
      </c>
      <c r="Y93">
        <v>12.66</v>
      </c>
      <c r="Z93">
        <v>12.64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10.23</v>
      </c>
      <c r="AH93">
        <v>31.17</v>
      </c>
      <c r="AI93">
        <v>31.17</v>
      </c>
      <c r="AJ93">
        <v>27.72</v>
      </c>
      <c r="AK93">
        <v>0</v>
      </c>
      <c r="AL93">
        <v>0</v>
      </c>
    </row>
    <row r="94" spans="1:38">
      <c r="A94" t="s">
        <v>136</v>
      </c>
      <c r="B94" s="34">
        <v>261.75</v>
      </c>
      <c r="C94" s="34">
        <v>74.17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58.04</v>
      </c>
      <c r="N94">
        <v>272.05</v>
      </c>
      <c r="O94">
        <v>101.32</v>
      </c>
      <c r="P94">
        <v>9.57</v>
      </c>
      <c r="Q94">
        <v>39.72</v>
      </c>
      <c r="R94" s="93">
        <v>0</v>
      </c>
      <c r="S94" s="93">
        <v>0</v>
      </c>
      <c r="T94" s="93">
        <v>0</v>
      </c>
      <c r="U94">
        <v>9.4600000000000009</v>
      </c>
      <c r="V94">
        <v>0</v>
      </c>
      <c r="W94">
        <v>7.35</v>
      </c>
      <c r="X94">
        <v>34.35</v>
      </c>
      <c r="Y94">
        <v>11.45</v>
      </c>
      <c r="Z94">
        <v>11.44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10.6</v>
      </c>
      <c r="AH94">
        <v>39.74</v>
      </c>
      <c r="AI94">
        <v>39.74</v>
      </c>
      <c r="AJ94">
        <v>27.72</v>
      </c>
      <c r="AK94">
        <v>0</v>
      </c>
      <c r="AL94">
        <v>0</v>
      </c>
    </row>
    <row r="95" spans="1:38">
      <c r="A95" t="s">
        <v>137</v>
      </c>
      <c r="B95" s="34">
        <v>261.75</v>
      </c>
      <c r="C95" s="34">
        <v>74.17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58.04</v>
      </c>
      <c r="N95">
        <v>272.05</v>
      </c>
      <c r="O95">
        <v>101.32</v>
      </c>
      <c r="P95">
        <v>9.57</v>
      </c>
      <c r="Q95">
        <v>39.119999999999997</v>
      </c>
      <c r="R95" s="93">
        <v>0</v>
      </c>
      <c r="S95" s="93">
        <v>0</v>
      </c>
      <c r="T95" s="93">
        <v>0</v>
      </c>
      <c r="U95">
        <v>9.4600000000000009</v>
      </c>
      <c r="V95">
        <v>0</v>
      </c>
      <c r="W95">
        <v>7.25</v>
      </c>
      <c r="X95">
        <v>35.01</v>
      </c>
      <c r="Y95">
        <v>11.67</v>
      </c>
      <c r="Z95">
        <v>11.67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10.76</v>
      </c>
      <c r="AH95">
        <v>39.97</v>
      </c>
      <c r="AI95">
        <v>39.97</v>
      </c>
      <c r="AJ95">
        <v>27.72</v>
      </c>
      <c r="AK95">
        <v>0</v>
      </c>
      <c r="AL95">
        <v>0</v>
      </c>
    </row>
    <row r="96" spans="1:38">
      <c r="A96" t="s">
        <v>138</v>
      </c>
      <c r="B96" s="34">
        <v>261.75</v>
      </c>
      <c r="C96" s="34">
        <v>74.17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58.04</v>
      </c>
      <c r="N96">
        <v>272.05</v>
      </c>
      <c r="O96">
        <v>101.32</v>
      </c>
      <c r="P96">
        <v>9.57</v>
      </c>
      <c r="Q96">
        <v>38.520000000000003</v>
      </c>
      <c r="R96" s="93">
        <v>0</v>
      </c>
      <c r="S96" s="93">
        <v>0</v>
      </c>
      <c r="T96" s="93">
        <v>0</v>
      </c>
      <c r="U96">
        <v>9.4600000000000009</v>
      </c>
      <c r="V96">
        <v>0</v>
      </c>
      <c r="W96">
        <v>7.25</v>
      </c>
      <c r="X96">
        <v>35.119999999999997</v>
      </c>
      <c r="Y96">
        <v>11.71</v>
      </c>
      <c r="Z96">
        <v>11.71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11.01</v>
      </c>
      <c r="AH96">
        <v>40.14</v>
      </c>
      <c r="AI96">
        <v>40.14</v>
      </c>
      <c r="AJ96">
        <v>27.72</v>
      </c>
      <c r="AK96">
        <v>0</v>
      </c>
      <c r="AL96">
        <v>0</v>
      </c>
    </row>
    <row r="97" spans="1:50">
      <c r="A97" t="s">
        <v>139</v>
      </c>
      <c r="B97" s="34">
        <v>261.75</v>
      </c>
      <c r="C97" s="34">
        <v>74.17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58.04</v>
      </c>
      <c r="N97">
        <v>272.05</v>
      </c>
      <c r="O97">
        <v>101.32</v>
      </c>
      <c r="P97">
        <v>9.57</v>
      </c>
      <c r="Q97">
        <v>38.119999999999997</v>
      </c>
      <c r="R97" s="93">
        <v>0</v>
      </c>
      <c r="S97" s="93">
        <v>0</v>
      </c>
      <c r="T97" s="93">
        <v>0</v>
      </c>
      <c r="U97">
        <v>9.4600000000000009</v>
      </c>
      <c r="V97">
        <v>0</v>
      </c>
      <c r="W97">
        <v>7.25</v>
      </c>
      <c r="X97">
        <v>35.619999999999997</v>
      </c>
      <c r="Y97">
        <v>11.88</v>
      </c>
      <c r="Z97">
        <v>11.87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11.09</v>
      </c>
      <c r="AH97">
        <v>40.21</v>
      </c>
      <c r="AI97">
        <v>40.21</v>
      </c>
      <c r="AJ97">
        <v>27.72</v>
      </c>
      <c r="AK97">
        <v>0</v>
      </c>
      <c r="AL97">
        <v>0</v>
      </c>
    </row>
    <row r="98" spans="1:50">
      <c r="A98" t="s">
        <v>140</v>
      </c>
      <c r="B98" s="34">
        <v>261.75</v>
      </c>
      <c r="C98" s="34">
        <v>74.17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58.04</v>
      </c>
      <c r="N98">
        <v>272.05</v>
      </c>
      <c r="O98">
        <v>101.32</v>
      </c>
      <c r="P98">
        <v>9.57</v>
      </c>
      <c r="Q98">
        <v>37.119999999999997</v>
      </c>
      <c r="R98" s="93">
        <v>0</v>
      </c>
      <c r="S98" s="93">
        <v>0</v>
      </c>
      <c r="T98" s="93">
        <v>0</v>
      </c>
      <c r="U98">
        <v>9.4600000000000009</v>
      </c>
      <c r="V98">
        <v>0</v>
      </c>
      <c r="W98">
        <v>7.25</v>
      </c>
      <c r="X98">
        <v>36.119999999999997</v>
      </c>
      <c r="Y98">
        <v>12.04</v>
      </c>
      <c r="Z98">
        <v>12.05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11.1</v>
      </c>
      <c r="AH98">
        <v>40.19</v>
      </c>
      <c r="AI98">
        <v>40.19</v>
      </c>
      <c r="AJ98">
        <v>27.72</v>
      </c>
      <c r="AK98">
        <v>0</v>
      </c>
      <c r="AL98">
        <v>0</v>
      </c>
    </row>
    <row r="99" spans="1:50">
      <c r="A99" t="s">
        <v>141</v>
      </c>
      <c r="B99" s="34">
        <f>SUM(B3:B98)/4000</f>
        <v>5.9208599999999985</v>
      </c>
      <c r="C99" s="34">
        <f t="shared" ref="C99:P99" si="2">SUM(C3:C98)/4000</f>
        <v>1.5910525000000013</v>
      </c>
      <c r="D99" s="93">
        <f t="shared" ref="D99" si="3">SUM(D3:D98)/4000</f>
        <v>0.93920249999999939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0.12884249999999997</v>
      </c>
      <c r="K99" s="37">
        <f t="shared" si="2"/>
        <v>0.12884249999999997</v>
      </c>
      <c r="L99" s="37">
        <f t="shared" si="2"/>
        <v>0.13205499999999998</v>
      </c>
      <c r="M99">
        <f t="shared" si="2"/>
        <v>1.3929599999999993</v>
      </c>
      <c r="N99">
        <f t="shared" si="2"/>
        <v>6.5291999999999888</v>
      </c>
      <c r="O99">
        <f t="shared" si="2"/>
        <v>2.3719249999999974</v>
      </c>
      <c r="P99">
        <f t="shared" si="2"/>
        <v>0.21272250000000018</v>
      </c>
      <c r="Q99">
        <f t="shared" ref="Q99:AF99" si="5">SUM(Q3:Q98)/4000</f>
        <v>0.48200249999999994</v>
      </c>
      <c r="R99" s="93">
        <f t="shared" si="5"/>
        <v>0.32105499999999998</v>
      </c>
      <c r="S99" s="93">
        <f t="shared" si="5"/>
        <v>0.30120500000000006</v>
      </c>
      <c r="T99" s="93">
        <f t="shared" si="5"/>
        <v>0.31694250000000007</v>
      </c>
      <c r="U99">
        <f t="shared" si="5"/>
        <v>0.21233000000000021</v>
      </c>
      <c r="V99">
        <f t="shared" si="5"/>
        <v>1.0532062479999997</v>
      </c>
      <c r="W99">
        <f t="shared" si="5"/>
        <v>0.16867000000000004</v>
      </c>
      <c r="X99">
        <f t="shared" si="5"/>
        <v>1.1832650000000002</v>
      </c>
      <c r="Y99">
        <f t="shared" si="5"/>
        <v>0.39444500000000016</v>
      </c>
      <c r="Z99">
        <f t="shared" si="5"/>
        <v>0.39437499999999998</v>
      </c>
      <c r="AA99">
        <f t="shared" si="5"/>
        <v>1.9841224999999998</v>
      </c>
      <c r="AB99">
        <f t="shared" si="5"/>
        <v>0.39682999999999991</v>
      </c>
      <c r="AC99">
        <f t="shared" si="5"/>
        <v>0.68760499999999991</v>
      </c>
      <c r="AD99">
        <f t="shared" si="5"/>
        <v>0.36582000000000003</v>
      </c>
      <c r="AE99">
        <f t="shared" si="5"/>
        <v>0.63686500000000035</v>
      </c>
      <c r="AF99">
        <f t="shared" si="5"/>
        <v>0.31838500000000003</v>
      </c>
      <c r="AG99">
        <f t="shared" ref="AG99:AM99" si="6">SUM(AG3:AG98)/4000</f>
        <v>0.32736749999999992</v>
      </c>
      <c r="AH99">
        <f t="shared" si="6"/>
        <v>1.0719100000000004</v>
      </c>
      <c r="AI99">
        <f t="shared" si="6"/>
        <v>1.0719100000000004</v>
      </c>
      <c r="AJ99">
        <f t="shared" si="6"/>
        <v>0.68993750000000043</v>
      </c>
      <c r="AK99">
        <f t="shared" si="6"/>
        <v>1.4849199999999998</v>
      </c>
      <c r="AL99">
        <f t="shared" si="6"/>
        <v>0.63639999999999985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45172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31.480278755212684</v>
      </c>
      <c r="K3">
        <v>512.34274825015427</v>
      </c>
      <c r="L3">
        <v>6.2751435185185178</v>
      </c>
      <c r="M3">
        <v>63.766265872569953</v>
      </c>
      <c r="N3">
        <v>51.881947483588633</v>
      </c>
      <c r="O3">
        <v>73.287545195201474</v>
      </c>
      <c r="P3">
        <v>27.531171057513912</v>
      </c>
      <c r="Q3">
        <v>7.5156970428485215</v>
      </c>
      <c r="R3">
        <v>1.4770800000000002</v>
      </c>
      <c r="S3">
        <v>10.919321131447587</v>
      </c>
      <c r="T3">
        <v>0</v>
      </c>
      <c r="U3">
        <v>61.719367220690188</v>
      </c>
      <c r="V3">
        <v>6.0855130208955224</v>
      </c>
      <c r="W3">
        <v>15.736436643969993</v>
      </c>
      <c r="X3">
        <v>64.789433168056618</v>
      </c>
      <c r="Y3">
        <v>0</v>
      </c>
      <c r="Z3">
        <v>2.8502899999999998</v>
      </c>
      <c r="AA3">
        <v>18.51357797979324</v>
      </c>
      <c r="AB3">
        <v>17.351255999999999</v>
      </c>
      <c r="AC3">
        <v>12.764903812156431</v>
      </c>
      <c r="AD3">
        <v>16.071540000000002</v>
      </c>
      <c r="AE3">
        <v>21.712782000000004</v>
      </c>
      <c r="AF3">
        <v>6.1515000000000013</v>
      </c>
      <c r="AG3">
        <v>26.80022112</v>
      </c>
      <c r="AH3">
        <v>67.171079999999989</v>
      </c>
      <c r="AI3">
        <v>0</v>
      </c>
      <c r="AJ3">
        <v>0</v>
      </c>
      <c r="AK3">
        <v>22.5747</v>
      </c>
      <c r="AL3">
        <v>64.150599999999997</v>
      </c>
      <c r="AM3">
        <v>0</v>
      </c>
      <c r="AN3">
        <v>0</v>
      </c>
      <c r="AO3">
        <v>11.621232000000001</v>
      </c>
      <c r="AP3">
        <v>5.8513940033480072</v>
      </c>
      <c r="AQ3">
        <v>31.442400000000003</v>
      </c>
      <c r="AR3">
        <v>21.335599999999996</v>
      </c>
      <c r="AS3">
        <v>14.415519999999997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1253.2201017520206</v>
      </c>
      <c r="DN3">
        <v>42.366443523944561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27.118146263734904</v>
      </c>
      <c r="K4">
        <v>512.34274825015427</v>
      </c>
      <c r="L4">
        <v>6.2751435185185178</v>
      </c>
      <c r="M4">
        <v>63.766265872569953</v>
      </c>
      <c r="N4">
        <v>51.881947483588633</v>
      </c>
      <c r="O4">
        <v>73.287545195201474</v>
      </c>
      <c r="P4">
        <v>27.531171057513912</v>
      </c>
      <c r="Q4">
        <v>7.5156970428485215</v>
      </c>
      <c r="R4">
        <v>2.4613863216266174</v>
      </c>
      <c r="S4">
        <v>10.919321131447587</v>
      </c>
      <c r="T4">
        <v>0</v>
      </c>
      <c r="U4">
        <v>61.738649910590105</v>
      </c>
      <c r="V4">
        <v>6.1019345238095246</v>
      </c>
      <c r="W4">
        <v>15.76536300777874</v>
      </c>
      <c r="X4">
        <v>64.789433168056618</v>
      </c>
      <c r="Y4">
        <v>0</v>
      </c>
      <c r="Z4">
        <v>2.8502899999999998</v>
      </c>
      <c r="AA4">
        <v>18.51357797979324</v>
      </c>
      <c r="AB4">
        <v>17.351255999999999</v>
      </c>
      <c r="AC4">
        <v>12.764903812156431</v>
      </c>
      <c r="AD4">
        <v>16.071540000000002</v>
      </c>
      <c r="AE4">
        <v>21.712782000000004</v>
      </c>
      <c r="AF4">
        <v>6.1515000000000013</v>
      </c>
      <c r="AG4">
        <v>26.80022112</v>
      </c>
      <c r="AH4">
        <v>67.171079999999989</v>
      </c>
      <c r="AI4">
        <v>0</v>
      </c>
      <c r="AJ4">
        <v>0</v>
      </c>
      <c r="AK4">
        <v>22.5747</v>
      </c>
      <c r="AL4">
        <v>64.150599999999997</v>
      </c>
      <c r="AM4">
        <v>0</v>
      </c>
      <c r="AN4">
        <v>0</v>
      </c>
      <c r="AO4">
        <v>11.621232000000001</v>
      </c>
      <c r="AP4">
        <v>5.8513940033480072</v>
      </c>
      <c r="AQ4">
        <v>31.442400000000003</v>
      </c>
      <c r="AR4">
        <v>21.335599999999996</v>
      </c>
      <c r="AS4">
        <v>14.415519999999997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1250.0152155327974</v>
      </c>
      <c r="DN4">
        <v>42.258134129939357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4.8775844238748798</v>
      </c>
      <c r="K5">
        <v>512.34274825015427</v>
      </c>
      <c r="L5">
        <v>6.2751435185185178</v>
      </c>
      <c r="M5">
        <v>63.766265872569953</v>
      </c>
      <c r="N5">
        <v>51.881947483588633</v>
      </c>
      <c r="O5">
        <v>73.287545195201474</v>
      </c>
      <c r="P5">
        <v>27.531171057513912</v>
      </c>
      <c r="Q5">
        <v>7.5156970428485215</v>
      </c>
      <c r="R5">
        <v>2.4613863216266174</v>
      </c>
      <c r="S5">
        <v>10.919321131447587</v>
      </c>
      <c r="T5">
        <v>0</v>
      </c>
      <c r="U5">
        <v>61.738649910590105</v>
      </c>
      <c r="V5">
        <v>6.1019345238095246</v>
      </c>
      <c r="W5">
        <v>15.098756537421099</v>
      </c>
      <c r="X5">
        <v>64.789433168056618</v>
      </c>
      <c r="Y5">
        <v>0</v>
      </c>
      <c r="Z5">
        <v>2.8502899999999998</v>
      </c>
      <c r="AA5">
        <v>18.51357797979324</v>
      </c>
      <c r="AB5">
        <v>17.351255999999999</v>
      </c>
      <c r="AC5">
        <v>12.764903812156431</v>
      </c>
      <c r="AD5">
        <v>16.071540000000002</v>
      </c>
      <c r="AE5">
        <v>21.712782000000004</v>
      </c>
      <c r="AF5">
        <v>6.1515000000000013</v>
      </c>
      <c r="AG5">
        <v>26.80022112</v>
      </c>
      <c r="AH5">
        <v>67.171079999999989</v>
      </c>
      <c r="AI5">
        <v>0</v>
      </c>
      <c r="AJ5">
        <v>0</v>
      </c>
      <c r="AK5">
        <v>22.5747</v>
      </c>
      <c r="AL5">
        <v>64.150599999999997</v>
      </c>
      <c r="AM5">
        <v>0</v>
      </c>
      <c r="AN5">
        <v>0</v>
      </c>
      <c r="AO5">
        <v>11.621232000000001</v>
      </c>
      <c r="AP5">
        <v>5.8513940033480072</v>
      </c>
      <c r="AQ5">
        <v>31.442400000000003</v>
      </c>
      <c r="AR5">
        <v>10.667799999999998</v>
      </c>
      <c r="AS5">
        <v>14.415519999999997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1217.5381808584737</v>
      </c>
      <c r="DN5">
        <v>41.160200494045249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512.34274825015427</v>
      </c>
      <c r="L6">
        <v>6.2751435185185178</v>
      </c>
      <c r="M6">
        <v>63.766265872569953</v>
      </c>
      <c r="N6">
        <v>51.881947483588633</v>
      </c>
      <c r="O6">
        <v>73.287545195201474</v>
      </c>
      <c r="P6">
        <v>27.531171057513912</v>
      </c>
      <c r="Q6">
        <v>7.5156970428485215</v>
      </c>
      <c r="R6">
        <v>3.9281293302540408</v>
      </c>
      <c r="S6">
        <v>10.919321131447587</v>
      </c>
      <c r="T6">
        <v>0</v>
      </c>
      <c r="U6">
        <v>61.738649910590105</v>
      </c>
      <c r="V6">
        <v>6.1019345238095246</v>
      </c>
      <c r="W6">
        <v>15.098756537421099</v>
      </c>
      <c r="X6">
        <v>64.789433168056618</v>
      </c>
      <c r="Y6">
        <v>0</v>
      </c>
      <c r="Z6">
        <v>2.8502899999999998</v>
      </c>
      <c r="AA6">
        <v>18.51357797979324</v>
      </c>
      <c r="AB6">
        <v>17.351255999999999</v>
      </c>
      <c r="AC6">
        <v>12.764903812156431</v>
      </c>
      <c r="AD6">
        <v>16.071540000000002</v>
      </c>
      <c r="AE6">
        <v>21.712782000000004</v>
      </c>
      <c r="AF6">
        <v>6.1515000000000013</v>
      </c>
      <c r="AG6">
        <v>26.80022112</v>
      </c>
      <c r="AH6">
        <v>67.171079999999989</v>
      </c>
      <c r="AI6">
        <v>0</v>
      </c>
      <c r="AJ6">
        <v>0</v>
      </c>
      <c r="AK6">
        <v>22.5747</v>
      </c>
      <c r="AL6">
        <v>64.150599999999997</v>
      </c>
      <c r="AM6">
        <v>0</v>
      </c>
      <c r="AN6">
        <v>0</v>
      </c>
      <c r="AO6">
        <v>11.621232000000001</v>
      </c>
      <c r="AP6">
        <v>5.8513940033480072</v>
      </c>
      <c r="AQ6">
        <v>31.442400000000003</v>
      </c>
      <c r="AR6">
        <v>10.667799999999998</v>
      </c>
      <c r="AS6">
        <v>14.415519999999997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1214.2388738829306</v>
      </c>
      <c r="DN6">
        <v>41.04866605434092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512.34274825015427</v>
      </c>
      <c r="L7">
        <v>6.2751435185185178</v>
      </c>
      <c r="M7">
        <v>63.766265872569953</v>
      </c>
      <c r="N7">
        <v>51.881947483588633</v>
      </c>
      <c r="O7">
        <v>73.287545195201474</v>
      </c>
      <c r="P7">
        <v>27.531171057513912</v>
      </c>
      <c r="Q7">
        <v>7.5156970428485215</v>
      </c>
      <c r="R7">
        <v>3.9281293302540408</v>
      </c>
      <c r="S7">
        <v>10.919321131447587</v>
      </c>
      <c r="T7">
        <v>0</v>
      </c>
      <c r="U7">
        <v>61.738649910590105</v>
      </c>
      <c r="V7">
        <v>6.1019345238095246</v>
      </c>
      <c r="W7">
        <v>15.098756537421099</v>
      </c>
      <c r="X7">
        <v>64.789433168056618</v>
      </c>
      <c r="Y7">
        <v>0</v>
      </c>
      <c r="Z7">
        <v>2.8638167999999995</v>
      </c>
      <c r="AA7">
        <v>15.719468482617973</v>
      </c>
      <c r="AB7">
        <v>17.351255999999999</v>
      </c>
      <c r="AC7">
        <v>12.764903812156431</v>
      </c>
      <c r="AD7">
        <v>16.071540000000002</v>
      </c>
      <c r="AE7">
        <v>21.712782000000004</v>
      </c>
      <c r="AF7">
        <v>6.1515000000000013</v>
      </c>
      <c r="AG7">
        <v>26.80022112</v>
      </c>
      <c r="AH7">
        <v>67.171079999999989</v>
      </c>
      <c r="AI7">
        <v>0</v>
      </c>
      <c r="AJ7">
        <v>0</v>
      </c>
      <c r="AK7">
        <v>22.5747</v>
      </c>
      <c r="AL7">
        <v>64.150599999999997</v>
      </c>
      <c r="AM7">
        <v>0</v>
      </c>
      <c r="AN7">
        <v>0</v>
      </c>
      <c r="AO7">
        <v>11.621232000000001</v>
      </c>
      <c r="AP7">
        <v>5.8513940033480072</v>
      </c>
      <c r="AQ7">
        <v>31.442400000000003</v>
      </c>
      <c r="AR7">
        <v>10.667799999999998</v>
      </c>
      <c r="AS7">
        <v>7.6804000000000006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1205.0343976627303</v>
      </c>
      <c r="DN7">
        <v>40.737439577365997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512.34274825015427</v>
      </c>
      <c r="L8">
        <v>6.2751435185185178</v>
      </c>
      <c r="M8">
        <v>63.766265872569953</v>
      </c>
      <c r="N8">
        <v>51.881947483588633</v>
      </c>
      <c r="O8">
        <v>73.287545195201474</v>
      </c>
      <c r="P8">
        <v>27.531171057513912</v>
      </c>
      <c r="Q8">
        <v>7.5156970428485215</v>
      </c>
      <c r="R8">
        <v>4.9124306839186689</v>
      </c>
      <c r="S8">
        <v>10.919321131447587</v>
      </c>
      <c r="T8">
        <v>0</v>
      </c>
      <c r="U8">
        <v>61.738649910590105</v>
      </c>
      <c r="V8">
        <v>6.1019345238095246</v>
      </c>
      <c r="W8">
        <v>15.098756537421099</v>
      </c>
      <c r="X8">
        <v>64.789433168056618</v>
      </c>
      <c r="Y8">
        <v>0</v>
      </c>
      <c r="Z8">
        <v>2.8638167999999995</v>
      </c>
      <c r="AA8">
        <v>12.318788766731524</v>
      </c>
      <c r="AB8">
        <v>17.351255999999999</v>
      </c>
      <c r="AC8">
        <v>12.764903812156431</v>
      </c>
      <c r="AD8">
        <v>16.071540000000002</v>
      </c>
      <c r="AE8">
        <v>21.712782000000004</v>
      </c>
      <c r="AF8">
        <v>6.1515000000000013</v>
      </c>
      <c r="AG8">
        <v>26.80022112</v>
      </c>
      <c r="AH8">
        <v>67.171079999999989</v>
      </c>
      <c r="AI8">
        <v>0</v>
      </c>
      <c r="AJ8">
        <v>0</v>
      </c>
      <c r="AK8">
        <v>22.5747</v>
      </c>
      <c r="AL8">
        <v>64.150599999999997</v>
      </c>
      <c r="AM8">
        <v>0</v>
      </c>
      <c r="AN8">
        <v>0</v>
      </c>
      <c r="AO8">
        <v>11.621232000000001</v>
      </c>
      <c r="AP8">
        <v>5.8513940033480072</v>
      </c>
      <c r="AQ8">
        <v>31.442400000000003</v>
      </c>
      <c r="AR8">
        <v>10.667799999999998</v>
      </c>
      <c r="AS8">
        <v>6.7941999999999991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1201.8398907837538</v>
      </c>
      <c r="DN8">
        <v>40.629368094120487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0.29158937500000004</v>
      </c>
      <c r="H9">
        <v>0</v>
      </c>
      <c r="I9">
        <v>0</v>
      </c>
      <c r="J9">
        <v>0.34357663999999999</v>
      </c>
      <c r="K9">
        <v>512.34274825015427</v>
      </c>
      <c r="L9">
        <v>6.2751435185185178</v>
      </c>
      <c r="M9">
        <v>63.766265872569953</v>
      </c>
      <c r="N9">
        <v>51.881947483588633</v>
      </c>
      <c r="O9">
        <v>73.287545195201474</v>
      </c>
      <c r="P9">
        <v>27.531171057513912</v>
      </c>
      <c r="Q9">
        <v>7.5156970428485215</v>
      </c>
      <c r="R9">
        <v>4.9124306839186689</v>
      </c>
      <c r="S9">
        <v>10.919321131447587</v>
      </c>
      <c r="T9">
        <v>0</v>
      </c>
      <c r="U9">
        <v>61.738649910590105</v>
      </c>
      <c r="V9">
        <v>6.1019345238095246</v>
      </c>
      <c r="W9">
        <v>15.626342143479521</v>
      </c>
      <c r="X9">
        <v>64.789433168056618</v>
      </c>
      <c r="Y9">
        <v>0</v>
      </c>
      <c r="Z9">
        <v>2.8638167999999995</v>
      </c>
      <c r="AA9">
        <v>12.318788766731524</v>
      </c>
      <c r="AB9">
        <v>17.351255999999999</v>
      </c>
      <c r="AC9">
        <v>12.764903812156431</v>
      </c>
      <c r="AD9">
        <v>16.071540000000002</v>
      </c>
      <c r="AE9">
        <v>21.712782000000004</v>
      </c>
      <c r="AF9">
        <v>6.1515000000000013</v>
      </c>
      <c r="AG9">
        <v>26.80022112</v>
      </c>
      <c r="AH9">
        <v>67.171079999999989</v>
      </c>
      <c r="AI9">
        <v>0</v>
      </c>
      <c r="AJ9">
        <v>0</v>
      </c>
      <c r="AK9">
        <v>22.5747</v>
      </c>
      <c r="AL9">
        <v>64.150599999999997</v>
      </c>
      <c r="AM9">
        <v>0</v>
      </c>
      <c r="AN9">
        <v>0</v>
      </c>
      <c r="AO9">
        <v>11.621232000000001</v>
      </c>
      <c r="AP9">
        <v>5.8513940033480072</v>
      </c>
      <c r="AQ9">
        <v>31.442400000000003</v>
      </c>
      <c r="AR9">
        <v>10.667799999999998</v>
      </c>
      <c r="AS9">
        <v>6.7941999999999991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1202.9646205204961</v>
      </c>
      <c r="DN9">
        <v>40.667389978436837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512.34274825015427</v>
      </c>
      <c r="L10">
        <v>6.2751435185185178</v>
      </c>
      <c r="M10">
        <v>63.766265872569953</v>
      </c>
      <c r="N10">
        <v>51.881947483588633</v>
      </c>
      <c r="O10">
        <v>73.287545195201474</v>
      </c>
      <c r="P10">
        <v>27.531171057513912</v>
      </c>
      <c r="Q10">
        <v>7.5156970428485215</v>
      </c>
      <c r="R10">
        <v>5.5709845150774253</v>
      </c>
      <c r="S10">
        <v>10.919321131447587</v>
      </c>
      <c r="T10">
        <v>0</v>
      </c>
      <c r="U10">
        <v>61.738649910590105</v>
      </c>
      <c r="V10">
        <v>6.1019345238095246</v>
      </c>
      <c r="W10">
        <v>15.626342143479521</v>
      </c>
      <c r="X10">
        <v>64.789433168056618</v>
      </c>
      <c r="Y10">
        <v>0</v>
      </c>
      <c r="Z10">
        <v>2.8638167999999995</v>
      </c>
      <c r="AA10">
        <v>12.318788766731524</v>
      </c>
      <c r="AB10">
        <v>17.351255999999999</v>
      </c>
      <c r="AC10">
        <v>12.764903812156431</v>
      </c>
      <c r="AD10">
        <v>16.071540000000002</v>
      </c>
      <c r="AE10">
        <v>21.712782000000004</v>
      </c>
      <c r="AF10">
        <v>6.1515000000000013</v>
      </c>
      <c r="AG10">
        <v>26.80022112</v>
      </c>
      <c r="AH10">
        <v>67.171079999999989</v>
      </c>
      <c r="AI10">
        <v>0</v>
      </c>
      <c r="AJ10">
        <v>0</v>
      </c>
      <c r="AK10">
        <v>22.5747</v>
      </c>
      <c r="AL10">
        <v>64.150599999999997</v>
      </c>
      <c r="AM10">
        <v>0</v>
      </c>
      <c r="AN10">
        <v>0</v>
      </c>
      <c r="AO10">
        <v>11.621232000000001</v>
      </c>
      <c r="AP10">
        <v>5.8513940033480072</v>
      </c>
      <c r="AQ10">
        <v>31.442400000000003</v>
      </c>
      <c r="AR10">
        <v>10.667799999999998</v>
      </c>
      <c r="AS10">
        <v>6.7941999999999991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1202.987243637089</v>
      </c>
      <c r="DN10">
        <v>40.668154678002615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512.34274825015427</v>
      </c>
      <c r="L11">
        <v>6.2751435185185178</v>
      </c>
      <c r="M11">
        <v>63.766265872569953</v>
      </c>
      <c r="N11">
        <v>51.881947483588633</v>
      </c>
      <c r="O11">
        <v>73.287545195201474</v>
      </c>
      <c r="P11">
        <v>27.531171057513912</v>
      </c>
      <c r="Q11">
        <v>7.5156970428485215</v>
      </c>
      <c r="R11">
        <v>5.8979907692307698</v>
      </c>
      <c r="S11">
        <v>10.919321131447587</v>
      </c>
      <c r="T11">
        <v>0</v>
      </c>
      <c r="U11">
        <v>61.738649910590105</v>
      </c>
      <c r="V11">
        <v>6.1046235207100592</v>
      </c>
      <c r="W11">
        <v>15.225830948121645</v>
      </c>
      <c r="X11">
        <v>64.789433168056618</v>
      </c>
      <c r="Y11">
        <v>0</v>
      </c>
      <c r="Z11">
        <v>2.8638167999999995</v>
      </c>
      <c r="AA11">
        <v>12.318788766731524</v>
      </c>
      <c r="AB11">
        <v>17.351255999999999</v>
      </c>
      <c r="AC11">
        <v>12.764903812156431</v>
      </c>
      <c r="AD11">
        <v>16.071540000000002</v>
      </c>
      <c r="AE11">
        <v>21.712782000000004</v>
      </c>
      <c r="AF11">
        <v>6.1515000000000013</v>
      </c>
      <c r="AG11">
        <v>26.80022112</v>
      </c>
      <c r="AH11">
        <v>67.171079999999989</v>
      </c>
      <c r="AI11">
        <v>0</v>
      </c>
      <c r="AJ11">
        <v>0</v>
      </c>
      <c r="AK11">
        <v>22.5747</v>
      </c>
      <c r="AL11">
        <v>64.150599999999997</v>
      </c>
      <c r="AM11">
        <v>0</v>
      </c>
      <c r="AN11">
        <v>0</v>
      </c>
      <c r="AO11">
        <v>11.621232000000001</v>
      </c>
      <c r="AP11">
        <v>5.8513940033480072</v>
      </c>
      <c r="AQ11">
        <v>31.442400000000003</v>
      </c>
      <c r="AR11">
        <v>10.667799999999998</v>
      </c>
      <c r="AS11">
        <v>6.7941999999999991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1202.918743123688</v>
      </c>
      <c r="DN11">
        <v>40.665839247099633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512.34274825015427</v>
      </c>
      <c r="L12">
        <v>6.2751435185185178</v>
      </c>
      <c r="M12">
        <v>63.766265872569953</v>
      </c>
      <c r="N12">
        <v>51.881947483588633</v>
      </c>
      <c r="O12">
        <v>73.287545195201474</v>
      </c>
      <c r="P12">
        <v>27.531171057513912</v>
      </c>
      <c r="Q12">
        <v>7.5156970428485215</v>
      </c>
      <c r="R12">
        <v>6.9639246083550912</v>
      </c>
      <c r="S12">
        <v>10.919321131447587</v>
      </c>
      <c r="T12">
        <v>0</v>
      </c>
      <c r="U12">
        <v>61.738649910590105</v>
      </c>
      <c r="V12">
        <v>6.1046235207100592</v>
      </c>
      <c r="W12">
        <v>15.225830948121645</v>
      </c>
      <c r="X12">
        <v>64.789433168056618</v>
      </c>
      <c r="Y12">
        <v>0</v>
      </c>
      <c r="Z12">
        <v>2.8638167999999995</v>
      </c>
      <c r="AA12">
        <v>12.318788766731524</v>
      </c>
      <c r="AB12">
        <v>17.351255999999999</v>
      </c>
      <c r="AC12">
        <v>12.764903812156431</v>
      </c>
      <c r="AD12">
        <v>16.071540000000002</v>
      </c>
      <c r="AE12">
        <v>21.712782000000004</v>
      </c>
      <c r="AF12">
        <v>6.1515000000000013</v>
      </c>
      <c r="AG12">
        <v>26.80022112</v>
      </c>
      <c r="AH12">
        <v>67.171079999999989</v>
      </c>
      <c r="AI12">
        <v>0</v>
      </c>
      <c r="AJ12">
        <v>0</v>
      </c>
      <c r="AK12">
        <v>22.5747</v>
      </c>
      <c r="AL12">
        <v>64.150599999999997</v>
      </c>
      <c r="AM12">
        <v>0</v>
      </c>
      <c r="AN12">
        <v>0</v>
      </c>
      <c r="AO12">
        <v>11.621232000000001</v>
      </c>
      <c r="AP12">
        <v>5.8513940033480072</v>
      </c>
      <c r="AQ12">
        <v>31.442400000000003</v>
      </c>
      <c r="AR12">
        <v>10.667799999999998</v>
      </c>
      <c r="AS12">
        <v>6.7941999999999991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1203.9498209921414</v>
      </c>
      <c r="DN12">
        <v>40.700695217770452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512.34274825015427</v>
      </c>
      <c r="L13">
        <v>6.2751435185185178</v>
      </c>
      <c r="M13">
        <v>63.766265872569953</v>
      </c>
      <c r="N13">
        <v>51.881947483588633</v>
      </c>
      <c r="O13">
        <v>73.287545195201474</v>
      </c>
      <c r="P13">
        <v>27.531171057513912</v>
      </c>
      <c r="Q13">
        <v>7.5156970428485215</v>
      </c>
      <c r="R13">
        <v>7.3750707692307689</v>
      </c>
      <c r="S13">
        <v>10.914780873180874</v>
      </c>
      <c r="T13">
        <v>0</v>
      </c>
      <c r="U13">
        <v>61.738649910590105</v>
      </c>
      <c r="V13">
        <v>6.1046235207100592</v>
      </c>
      <c r="W13">
        <v>15.231626229508198</v>
      </c>
      <c r="X13">
        <v>64.789433168056618</v>
      </c>
      <c r="Y13">
        <v>0</v>
      </c>
      <c r="Z13">
        <v>2.8638167999999995</v>
      </c>
      <c r="AA13">
        <v>12.318788766731524</v>
      </c>
      <c r="AB13">
        <v>17.351255999999999</v>
      </c>
      <c r="AC13">
        <v>12.764903812156431</v>
      </c>
      <c r="AD13">
        <v>16.071540000000002</v>
      </c>
      <c r="AE13">
        <v>21.712782000000004</v>
      </c>
      <c r="AF13">
        <v>6.1515000000000013</v>
      </c>
      <c r="AG13">
        <v>26.80022112</v>
      </c>
      <c r="AH13">
        <v>67.171079999999989</v>
      </c>
      <c r="AI13">
        <v>0</v>
      </c>
      <c r="AJ13">
        <v>0</v>
      </c>
      <c r="AK13">
        <v>22.5747</v>
      </c>
      <c r="AL13">
        <v>64.150599999999997</v>
      </c>
      <c r="AM13">
        <v>0</v>
      </c>
      <c r="AN13">
        <v>0</v>
      </c>
      <c r="AO13">
        <v>11.621232000000001</v>
      </c>
      <c r="AP13">
        <v>5.8513940033480072</v>
      </c>
      <c r="AQ13">
        <v>26.202000000000002</v>
      </c>
      <c r="AR13">
        <v>10.667799999999998</v>
      </c>
      <c r="AS13">
        <v>6.7941999999999991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1199.2796976276752</v>
      </c>
      <c r="DN13">
        <v>40.542819766232462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512.34274825015427</v>
      </c>
      <c r="L14">
        <v>6.2751435185185178</v>
      </c>
      <c r="M14">
        <v>63.766265872569953</v>
      </c>
      <c r="N14">
        <v>51.881947483588633</v>
      </c>
      <c r="O14">
        <v>73.287545195201474</v>
      </c>
      <c r="P14">
        <v>27.531171057513912</v>
      </c>
      <c r="Q14">
        <v>7.5156970428485215</v>
      </c>
      <c r="R14">
        <v>8.6540436528578901</v>
      </c>
      <c r="S14">
        <v>10.914780873180874</v>
      </c>
      <c r="T14">
        <v>0</v>
      </c>
      <c r="U14">
        <v>61.738649910590105</v>
      </c>
      <c r="V14">
        <v>6.1046235207100592</v>
      </c>
      <c r="W14">
        <v>15.231626229508198</v>
      </c>
      <c r="X14">
        <v>64.789433168056618</v>
      </c>
      <c r="Y14">
        <v>0</v>
      </c>
      <c r="Z14">
        <v>2.8638167999999995</v>
      </c>
      <c r="AA14">
        <v>12.318788766731524</v>
      </c>
      <c r="AB14">
        <v>17.351255999999999</v>
      </c>
      <c r="AC14">
        <v>12.764903812156431</v>
      </c>
      <c r="AD14">
        <v>16.071540000000002</v>
      </c>
      <c r="AE14">
        <v>21.712782000000004</v>
      </c>
      <c r="AF14">
        <v>6.1515000000000013</v>
      </c>
      <c r="AG14">
        <v>26.80022112</v>
      </c>
      <c r="AH14">
        <v>67.171079999999989</v>
      </c>
      <c r="AI14">
        <v>0</v>
      </c>
      <c r="AJ14">
        <v>0</v>
      </c>
      <c r="AK14">
        <v>22.5747</v>
      </c>
      <c r="AL14">
        <v>64.150599999999997</v>
      </c>
      <c r="AM14">
        <v>0</v>
      </c>
      <c r="AN14">
        <v>0</v>
      </c>
      <c r="AO14">
        <v>11.621232000000001</v>
      </c>
      <c r="AP14">
        <v>5.8513940033480072</v>
      </c>
      <c r="AQ14">
        <v>20.961600000000001</v>
      </c>
      <c r="AR14">
        <v>10.667799999999998</v>
      </c>
      <c r="AS14">
        <v>6.7941999999999991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1195.4478094269316</v>
      </c>
      <c r="DN14">
        <v>40.4132808506034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512.34274825015427</v>
      </c>
      <c r="L15">
        <v>6.2751435185185178</v>
      </c>
      <c r="M15">
        <v>63.766265872569953</v>
      </c>
      <c r="N15">
        <v>51.881947483588633</v>
      </c>
      <c r="O15">
        <v>73.287545195201474</v>
      </c>
      <c r="P15">
        <v>27.531171057513912</v>
      </c>
      <c r="Q15">
        <v>7.5156970428485215</v>
      </c>
      <c r="R15">
        <v>9.0885614385614399</v>
      </c>
      <c r="S15">
        <v>10.914780873180874</v>
      </c>
      <c r="T15">
        <v>0</v>
      </c>
      <c r="U15">
        <v>61.738649910590105</v>
      </c>
      <c r="V15">
        <v>6.1046235207100592</v>
      </c>
      <c r="W15">
        <v>13.916576558929155</v>
      </c>
      <c r="X15">
        <v>64.789433168056618</v>
      </c>
      <c r="Y15">
        <v>0</v>
      </c>
      <c r="Z15">
        <v>2.8638167999999995</v>
      </c>
      <c r="AA15">
        <v>12.318788766731524</v>
      </c>
      <c r="AB15">
        <v>17.351255999999999</v>
      </c>
      <c r="AC15">
        <v>12.764903812156431</v>
      </c>
      <c r="AD15">
        <v>16.071540000000002</v>
      </c>
      <c r="AE15">
        <v>21.712782000000004</v>
      </c>
      <c r="AF15">
        <v>6.1515000000000013</v>
      </c>
      <c r="AG15">
        <v>26.80022112</v>
      </c>
      <c r="AH15">
        <v>67.171079999999989</v>
      </c>
      <c r="AI15">
        <v>0</v>
      </c>
      <c r="AJ15">
        <v>0</v>
      </c>
      <c r="AK15">
        <v>22.5747</v>
      </c>
      <c r="AL15">
        <v>61.549899999999994</v>
      </c>
      <c r="AM15">
        <v>0</v>
      </c>
      <c r="AN15">
        <v>0</v>
      </c>
      <c r="AO15">
        <v>11.621232000000001</v>
      </c>
      <c r="AP15">
        <v>5.3450233684428916</v>
      </c>
      <c r="AQ15">
        <v>20.961600000000001</v>
      </c>
      <c r="AR15">
        <v>10.667799999999998</v>
      </c>
      <c r="AS15">
        <v>6.7941999999999991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1191.5906314179222</v>
      </c>
      <c r="DN15">
        <v>40.282856339832236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512.34274825015427</v>
      </c>
      <c r="L16">
        <v>6.2751435185185178</v>
      </c>
      <c r="M16">
        <v>63.766265872569953</v>
      </c>
      <c r="N16">
        <v>51.881947483588633</v>
      </c>
      <c r="O16">
        <v>73.287545195201474</v>
      </c>
      <c r="P16">
        <v>27.531171057513912</v>
      </c>
      <c r="Q16">
        <v>7.5156970428485215</v>
      </c>
      <c r="R16">
        <v>9.0885614385614399</v>
      </c>
      <c r="S16">
        <v>10.914780873180874</v>
      </c>
      <c r="T16">
        <v>0</v>
      </c>
      <c r="U16">
        <v>61.738649910590105</v>
      </c>
      <c r="V16">
        <v>6.1046235207100592</v>
      </c>
      <c r="W16">
        <v>13.916576558929155</v>
      </c>
      <c r="X16">
        <v>64.789433168056618</v>
      </c>
      <c r="Y16">
        <v>0</v>
      </c>
      <c r="Z16">
        <v>2.8638167999999995</v>
      </c>
      <c r="AA16">
        <v>12.318788766731524</v>
      </c>
      <c r="AB16">
        <v>17.351255999999999</v>
      </c>
      <c r="AC16">
        <v>12.764903812156431</v>
      </c>
      <c r="AD16">
        <v>16.071540000000002</v>
      </c>
      <c r="AE16">
        <v>21.712782000000004</v>
      </c>
      <c r="AF16">
        <v>6.1515000000000013</v>
      </c>
      <c r="AG16">
        <v>26.80022112</v>
      </c>
      <c r="AH16">
        <v>67.171079999999989</v>
      </c>
      <c r="AI16">
        <v>0</v>
      </c>
      <c r="AJ16">
        <v>0</v>
      </c>
      <c r="AK16">
        <v>22.5747</v>
      </c>
      <c r="AL16">
        <v>61.549899999999994</v>
      </c>
      <c r="AM16">
        <v>0</v>
      </c>
      <c r="AN16">
        <v>0</v>
      </c>
      <c r="AO16">
        <v>11.621232000000001</v>
      </c>
      <c r="AP16">
        <v>5.3450233684428916</v>
      </c>
      <c r="AQ16">
        <v>20.961600000000001</v>
      </c>
      <c r="AR16">
        <v>10.667799999999998</v>
      </c>
      <c r="AS16">
        <v>6.7941999999999991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1191.5906314179222</v>
      </c>
      <c r="DN16">
        <v>40.282856339832236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512.34274825015427</v>
      </c>
      <c r="L17">
        <v>6.2751435185185178</v>
      </c>
      <c r="M17">
        <v>63.766265872569953</v>
      </c>
      <c r="N17">
        <v>51.881947483588633</v>
      </c>
      <c r="O17">
        <v>73.287545195201474</v>
      </c>
      <c r="P17">
        <v>27.531171057513912</v>
      </c>
      <c r="Q17">
        <v>7.5156970428485215</v>
      </c>
      <c r="R17">
        <v>9.0885614385614399</v>
      </c>
      <c r="S17">
        <v>10.914780873180874</v>
      </c>
      <c r="T17">
        <v>0</v>
      </c>
      <c r="U17">
        <v>61.738649910590105</v>
      </c>
      <c r="V17">
        <v>6.1046235207100592</v>
      </c>
      <c r="W17">
        <v>13.906237349004243</v>
      </c>
      <c r="X17">
        <v>64.789433168056618</v>
      </c>
      <c r="Y17">
        <v>0</v>
      </c>
      <c r="Z17">
        <v>2.8638167999999995</v>
      </c>
      <c r="AA17">
        <v>12.318788766731524</v>
      </c>
      <c r="AB17">
        <v>17.351255999999999</v>
      </c>
      <c r="AC17">
        <v>12.764903812156431</v>
      </c>
      <c r="AD17">
        <v>16.071540000000002</v>
      </c>
      <c r="AE17">
        <v>21.712782000000004</v>
      </c>
      <c r="AF17">
        <v>6.1515000000000013</v>
      </c>
      <c r="AG17">
        <v>26.80022112</v>
      </c>
      <c r="AH17">
        <v>67.171079999999989</v>
      </c>
      <c r="AI17">
        <v>0</v>
      </c>
      <c r="AJ17">
        <v>0</v>
      </c>
      <c r="AK17">
        <v>22.5747</v>
      </c>
      <c r="AL17">
        <v>61.549899999999994</v>
      </c>
      <c r="AM17">
        <v>0</v>
      </c>
      <c r="AN17">
        <v>0</v>
      </c>
      <c r="AO17">
        <v>11.621232000000001</v>
      </c>
      <c r="AP17">
        <v>5.3450233684428916</v>
      </c>
      <c r="AQ17">
        <v>20.961600000000001</v>
      </c>
      <c r="AR17">
        <v>10.667799999999998</v>
      </c>
      <c r="AS17">
        <v>6.7941999999999991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1191.5806303000638</v>
      </c>
      <c r="DN17">
        <v>40.282518247765637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512.34274825015427</v>
      </c>
      <c r="L18">
        <v>6.2751435185185178</v>
      </c>
      <c r="M18">
        <v>63.766265872569953</v>
      </c>
      <c r="N18">
        <v>51.881947483588633</v>
      </c>
      <c r="O18">
        <v>73.287545195201474</v>
      </c>
      <c r="P18">
        <v>27.531171057513912</v>
      </c>
      <c r="Q18">
        <v>7.5156970428485215</v>
      </c>
      <c r="R18">
        <v>9.0885614385614399</v>
      </c>
      <c r="S18">
        <v>10.914780873180874</v>
      </c>
      <c r="T18">
        <v>0</v>
      </c>
      <c r="U18">
        <v>61.738649910590105</v>
      </c>
      <c r="V18">
        <v>6.1046235207100592</v>
      </c>
      <c r="W18">
        <v>13.906237349004243</v>
      </c>
      <c r="X18">
        <v>64.789433168056618</v>
      </c>
      <c r="Y18">
        <v>0</v>
      </c>
      <c r="Z18">
        <v>2.8638167999999995</v>
      </c>
      <c r="AA18">
        <v>12.318788766731524</v>
      </c>
      <c r="AB18">
        <v>17.351255999999999</v>
      </c>
      <c r="AC18">
        <v>12.764903812156431</v>
      </c>
      <c r="AD18">
        <v>16.071540000000002</v>
      </c>
      <c r="AE18">
        <v>21.712782000000004</v>
      </c>
      <c r="AF18">
        <v>6.1515000000000013</v>
      </c>
      <c r="AG18">
        <v>26.80022112</v>
      </c>
      <c r="AH18">
        <v>67.171079999999989</v>
      </c>
      <c r="AI18">
        <v>0</v>
      </c>
      <c r="AJ18">
        <v>0</v>
      </c>
      <c r="AK18">
        <v>22.5747</v>
      </c>
      <c r="AL18">
        <v>61.549899999999994</v>
      </c>
      <c r="AM18">
        <v>0</v>
      </c>
      <c r="AN18">
        <v>0</v>
      </c>
      <c r="AO18">
        <v>11.621232000000001</v>
      </c>
      <c r="AP18">
        <v>5.3450233684428916</v>
      </c>
      <c r="AQ18">
        <v>20.961600000000001</v>
      </c>
      <c r="AR18">
        <v>10.667799999999998</v>
      </c>
      <c r="AS18">
        <v>6.7941999999999991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1191.5806303000638</v>
      </c>
      <c r="DN18">
        <v>40.282518247765637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512.34274825015427</v>
      </c>
      <c r="L19">
        <v>6.2751435185185178</v>
      </c>
      <c r="M19">
        <v>63.766265872569953</v>
      </c>
      <c r="N19">
        <v>51.881947483588633</v>
      </c>
      <c r="O19">
        <v>73.287545195201474</v>
      </c>
      <c r="P19">
        <v>27.531171057513912</v>
      </c>
      <c r="Q19">
        <v>7.5156970428485215</v>
      </c>
      <c r="R19">
        <v>9.0885614385614399</v>
      </c>
      <c r="S19">
        <v>10.914780873180874</v>
      </c>
      <c r="T19">
        <v>0</v>
      </c>
      <c r="U19">
        <v>61.738649910590105</v>
      </c>
      <c r="V19">
        <v>6.1046235207100592</v>
      </c>
      <c r="W19">
        <v>14.429284276729561</v>
      </c>
      <c r="X19">
        <v>64.789433168056618</v>
      </c>
      <c r="Y19">
        <v>0</v>
      </c>
      <c r="Z19">
        <v>2.8638167999999995</v>
      </c>
      <c r="AA19">
        <v>12.318788766731524</v>
      </c>
      <c r="AB19">
        <v>17.351255999999999</v>
      </c>
      <c r="AC19">
        <v>12.764903812156431</v>
      </c>
      <c r="AD19">
        <v>16.071540000000002</v>
      </c>
      <c r="AE19">
        <v>21.712782000000004</v>
      </c>
      <c r="AF19">
        <v>6.1515000000000013</v>
      </c>
      <c r="AG19">
        <v>26.80022112</v>
      </c>
      <c r="AH19">
        <v>67.171079999999989</v>
      </c>
      <c r="AI19">
        <v>0</v>
      </c>
      <c r="AJ19">
        <v>0</v>
      </c>
      <c r="AK19">
        <v>22.5747</v>
      </c>
      <c r="AL19">
        <v>61.549899999999994</v>
      </c>
      <c r="AM19">
        <v>0</v>
      </c>
      <c r="AN19">
        <v>0</v>
      </c>
      <c r="AO19">
        <v>11.621232000000001</v>
      </c>
      <c r="AP19">
        <v>5.3450233684428916</v>
      </c>
      <c r="AQ19">
        <v>11.790900000000002</v>
      </c>
      <c r="AR19">
        <v>21.335599999999996</v>
      </c>
      <c r="AS19">
        <v>6.7941999999999991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1193.5347186867496</v>
      </c>
      <c r="DN19">
        <v>40.348576788805126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512.34274825015427</v>
      </c>
      <c r="L20">
        <v>6.2751435185185178</v>
      </c>
      <c r="M20">
        <v>63.766265872569953</v>
      </c>
      <c r="N20">
        <v>51.881947483588633</v>
      </c>
      <c r="O20">
        <v>73.287545195201474</v>
      </c>
      <c r="P20">
        <v>27.531171057513912</v>
      </c>
      <c r="Q20">
        <v>7.5156970428485215</v>
      </c>
      <c r="R20">
        <v>9.0885614385614399</v>
      </c>
      <c r="S20">
        <v>10.914780873180874</v>
      </c>
      <c r="T20">
        <v>0</v>
      </c>
      <c r="U20">
        <v>61.738649910590105</v>
      </c>
      <c r="V20">
        <v>6.1046235207100592</v>
      </c>
      <c r="W20">
        <v>14.429284276729561</v>
      </c>
      <c r="X20">
        <v>64.789433168056618</v>
      </c>
      <c r="Y20">
        <v>0</v>
      </c>
      <c r="Z20">
        <v>2.8638167999999995</v>
      </c>
      <c r="AA20">
        <v>12.318788766731524</v>
      </c>
      <c r="AB20">
        <v>17.351255999999999</v>
      </c>
      <c r="AC20">
        <v>12.764903812156431</v>
      </c>
      <c r="AD20">
        <v>16.071540000000002</v>
      </c>
      <c r="AE20">
        <v>21.712782000000004</v>
      </c>
      <c r="AF20">
        <v>6.1515000000000013</v>
      </c>
      <c r="AG20">
        <v>26.80022112</v>
      </c>
      <c r="AH20">
        <v>67.171079999999989</v>
      </c>
      <c r="AI20">
        <v>0</v>
      </c>
      <c r="AJ20">
        <v>0</v>
      </c>
      <c r="AK20">
        <v>22.5747</v>
      </c>
      <c r="AL20">
        <v>61.549899999999994</v>
      </c>
      <c r="AM20">
        <v>0</v>
      </c>
      <c r="AN20">
        <v>0</v>
      </c>
      <c r="AO20">
        <v>11.621232000000001</v>
      </c>
      <c r="AP20">
        <v>5.3450233684428916</v>
      </c>
      <c r="AQ20">
        <v>10.4808</v>
      </c>
      <c r="AR20">
        <v>21.335599999999996</v>
      </c>
      <c r="AS20">
        <v>6.7941999999999991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1192.2674589567496</v>
      </c>
      <c r="DN20">
        <v>40.305736518805126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512.34274825015427</v>
      </c>
      <c r="L21">
        <v>6.2751435185185178</v>
      </c>
      <c r="M21">
        <v>63.766265872569953</v>
      </c>
      <c r="N21">
        <v>51.881947483588633</v>
      </c>
      <c r="O21">
        <v>73.287545195201474</v>
      </c>
      <c r="P21">
        <v>27.531171057513912</v>
      </c>
      <c r="Q21">
        <v>7.5156970428485215</v>
      </c>
      <c r="R21">
        <v>9.0943532041728758</v>
      </c>
      <c r="S21">
        <v>11.57284292543171</v>
      </c>
      <c r="T21">
        <v>0</v>
      </c>
      <c r="U21">
        <v>61.738649910590105</v>
      </c>
      <c r="V21">
        <v>6.1046235207100592</v>
      </c>
      <c r="W21">
        <v>15.229856445438283</v>
      </c>
      <c r="X21">
        <v>64.789433168056618</v>
      </c>
      <c r="Y21">
        <v>0</v>
      </c>
      <c r="Z21">
        <v>2.8638167999999995</v>
      </c>
      <c r="AA21">
        <v>12.318788766731524</v>
      </c>
      <c r="AB21">
        <v>17.351255999999999</v>
      </c>
      <c r="AC21">
        <v>12.764903812156431</v>
      </c>
      <c r="AD21">
        <v>16.071540000000002</v>
      </c>
      <c r="AE21">
        <v>21.712782000000004</v>
      </c>
      <c r="AF21">
        <v>6.1515000000000013</v>
      </c>
      <c r="AG21">
        <v>26.80022112</v>
      </c>
      <c r="AH21">
        <v>67.171079999999989</v>
      </c>
      <c r="AI21">
        <v>0</v>
      </c>
      <c r="AJ21">
        <v>0</v>
      </c>
      <c r="AK21">
        <v>22.5747</v>
      </c>
      <c r="AL21">
        <v>61.549899999999994</v>
      </c>
      <c r="AM21">
        <v>0</v>
      </c>
      <c r="AN21">
        <v>0</v>
      </c>
      <c r="AO21">
        <v>11.621232000000001</v>
      </c>
      <c r="AP21">
        <v>5.3450233684428916</v>
      </c>
      <c r="AQ21">
        <v>10.4808</v>
      </c>
      <c r="AR21">
        <v>10.667799999999998</v>
      </c>
      <c r="AS21">
        <v>6.7941999999999991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1183.3650350640512</v>
      </c>
      <c r="DN21">
        <v>40.004786398074366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512.34274825015427</v>
      </c>
      <c r="L22">
        <v>6.2751435185185178</v>
      </c>
      <c r="M22">
        <v>63.766265872569953</v>
      </c>
      <c r="N22">
        <v>51.881947483588633</v>
      </c>
      <c r="O22">
        <v>73.287545195201474</v>
      </c>
      <c r="P22">
        <v>27.531171057513912</v>
      </c>
      <c r="Q22">
        <v>7.5156970428485215</v>
      </c>
      <c r="R22">
        <v>9.0943532041728758</v>
      </c>
      <c r="S22">
        <v>11.587662397179789</v>
      </c>
      <c r="T22">
        <v>0</v>
      </c>
      <c r="U22">
        <v>61.738649910590105</v>
      </c>
      <c r="V22">
        <v>6.1046235207100592</v>
      </c>
      <c r="W22">
        <v>15.230661896243291</v>
      </c>
      <c r="X22">
        <v>64.789433168056618</v>
      </c>
      <c r="Y22">
        <v>0</v>
      </c>
      <c r="Z22">
        <v>2.8638167999999995</v>
      </c>
      <c r="AA22">
        <v>12.318788766731524</v>
      </c>
      <c r="AB22">
        <v>17.351255999999999</v>
      </c>
      <c r="AC22">
        <v>12.764903812156431</v>
      </c>
      <c r="AD22">
        <v>16.071540000000002</v>
      </c>
      <c r="AE22">
        <v>21.712782000000004</v>
      </c>
      <c r="AF22">
        <v>6.1515000000000013</v>
      </c>
      <c r="AG22">
        <v>26.80022112</v>
      </c>
      <c r="AH22">
        <v>67.171079999999989</v>
      </c>
      <c r="AI22">
        <v>0</v>
      </c>
      <c r="AJ22">
        <v>0</v>
      </c>
      <c r="AK22">
        <v>22.5747</v>
      </c>
      <c r="AL22">
        <v>61.549899999999994</v>
      </c>
      <c r="AM22">
        <v>0</v>
      </c>
      <c r="AN22">
        <v>0</v>
      </c>
      <c r="AO22">
        <v>11.621232000000001</v>
      </c>
      <c r="AP22">
        <v>5.3450233684428916</v>
      </c>
      <c r="AQ22">
        <v>10.4808</v>
      </c>
      <c r="AR22">
        <v>10.667799999999998</v>
      </c>
      <c r="AS22">
        <v>6.7941999999999991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1183.3801491164372</v>
      </c>
      <c r="DN22">
        <v>40.005297268241627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512.34274825015427</v>
      </c>
      <c r="L23">
        <v>6.2751435185185178</v>
      </c>
      <c r="M23">
        <v>63.766265872569953</v>
      </c>
      <c r="N23">
        <v>51.881947483588633</v>
      </c>
      <c r="O23">
        <v>73.287545195201474</v>
      </c>
      <c r="P23">
        <v>27.531171057513912</v>
      </c>
      <c r="Q23">
        <v>7.5156970428485215</v>
      </c>
      <c r="R23">
        <v>9.0943532041728758</v>
      </c>
      <c r="S23">
        <v>11.587662397179789</v>
      </c>
      <c r="T23">
        <v>0</v>
      </c>
      <c r="U23">
        <v>61.738649910590105</v>
      </c>
      <c r="V23">
        <v>6.1046235207100592</v>
      </c>
      <c r="W23">
        <v>15.230661896243291</v>
      </c>
      <c r="X23">
        <v>64.789433168056618</v>
      </c>
      <c r="Y23">
        <v>0</v>
      </c>
      <c r="Z23">
        <v>2.8638167999999995</v>
      </c>
      <c r="AA23">
        <v>12.318788766731524</v>
      </c>
      <c r="AB23">
        <v>17.351255999999999</v>
      </c>
      <c r="AC23">
        <v>12.764903812156431</v>
      </c>
      <c r="AD23">
        <v>16.071540000000002</v>
      </c>
      <c r="AE23">
        <v>21.712782000000004</v>
      </c>
      <c r="AF23">
        <v>6.1515000000000013</v>
      </c>
      <c r="AG23">
        <v>26.80022112</v>
      </c>
      <c r="AH23">
        <v>67.171079999999989</v>
      </c>
      <c r="AI23">
        <v>0</v>
      </c>
      <c r="AJ23">
        <v>0</v>
      </c>
      <c r="AK23">
        <v>22.5747</v>
      </c>
      <c r="AL23">
        <v>61.549899999999994</v>
      </c>
      <c r="AM23">
        <v>0</v>
      </c>
      <c r="AN23">
        <v>0</v>
      </c>
      <c r="AO23">
        <v>11.621232000000001</v>
      </c>
      <c r="AP23">
        <v>5.3450233684428916</v>
      </c>
      <c r="AQ23">
        <v>10.4808</v>
      </c>
      <c r="AR23">
        <v>10.667799999999998</v>
      </c>
      <c r="AS23">
        <v>6.7941999999999991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1183.3801491164372</v>
      </c>
      <c r="DN23">
        <v>40.005297268241627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512.34274825015427</v>
      </c>
      <c r="L24">
        <v>6.2751435185185178</v>
      </c>
      <c r="M24">
        <v>63.766265872569953</v>
      </c>
      <c r="N24">
        <v>51.881947483588633</v>
      </c>
      <c r="O24">
        <v>73.287545195201474</v>
      </c>
      <c r="P24">
        <v>27.531171057513912</v>
      </c>
      <c r="Q24">
        <v>7.5156970428485215</v>
      </c>
      <c r="R24">
        <v>9.0943532041728758</v>
      </c>
      <c r="S24">
        <v>11.587662397179789</v>
      </c>
      <c r="T24">
        <v>0</v>
      </c>
      <c r="U24">
        <v>61.738649910590105</v>
      </c>
      <c r="V24">
        <v>6.1046235207100592</v>
      </c>
      <c r="W24">
        <v>15.230661896243291</v>
      </c>
      <c r="X24">
        <v>64.789433168056618</v>
      </c>
      <c r="Y24">
        <v>0</v>
      </c>
      <c r="Z24">
        <v>2.8638167999999995</v>
      </c>
      <c r="AA24">
        <v>12.318788766731524</v>
      </c>
      <c r="AB24">
        <v>17.351255999999999</v>
      </c>
      <c r="AC24">
        <v>12.764903812156431</v>
      </c>
      <c r="AD24">
        <v>16.071540000000002</v>
      </c>
      <c r="AE24">
        <v>21.712782000000004</v>
      </c>
      <c r="AF24">
        <v>6.1515000000000013</v>
      </c>
      <c r="AG24">
        <v>26.80022112</v>
      </c>
      <c r="AH24">
        <v>67.171079999999989</v>
      </c>
      <c r="AI24">
        <v>0</v>
      </c>
      <c r="AJ24">
        <v>0</v>
      </c>
      <c r="AK24">
        <v>22.5747</v>
      </c>
      <c r="AL24">
        <v>61.549899999999994</v>
      </c>
      <c r="AM24">
        <v>0</v>
      </c>
      <c r="AN24">
        <v>0</v>
      </c>
      <c r="AO24">
        <v>11.621232000000001</v>
      </c>
      <c r="AP24">
        <v>5.3450233684428916</v>
      </c>
      <c r="AQ24">
        <v>10.4808</v>
      </c>
      <c r="AR24">
        <v>10.667799999999998</v>
      </c>
      <c r="AS24">
        <v>6.7941999999999991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1183.3801491164372</v>
      </c>
      <c r="DN24">
        <v>40.005297268241627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512.34274825015427</v>
      </c>
      <c r="L25">
        <v>6.2751435185185178</v>
      </c>
      <c r="M25">
        <v>63.766265872569953</v>
      </c>
      <c r="N25">
        <v>51.881947483588633</v>
      </c>
      <c r="O25">
        <v>73.287545195201474</v>
      </c>
      <c r="P25">
        <v>27.531171057513912</v>
      </c>
      <c r="Q25">
        <v>7.5156970428485215</v>
      </c>
      <c r="R25">
        <v>9.0943532041728758</v>
      </c>
      <c r="S25">
        <v>11.587662397179789</v>
      </c>
      <c r="T25">
        <v>0</v>
      </c>
      <c r="U25">
        <v>61.738649910590105</v>
      </c>
      <c r="V25">
        <v>6.1046235207100592</v>
      </c>
      <c r="W25">
        <v>15.230661896243291</v>
      </c>
      <c r="X25">
        <v>64.789433168056618</v>
      </c>
      <c r="Y25">
        <v>0</v>
      </c>
      <c r="Z25">
        <v>2.8638167999999995</v>
      </c>
      <c r="AA25">
        <v>12.318788766731524</v>
      </c>
      <c r="AB25">
        <v>17.351255999999999</v>
      </c>
      <c r="AC25">
        <v>12.764903812156431</v>
      </c>
      <c r="AD25">
        <v>16.071540000000002</v>
      </c>
      <c r="AE25">
        <v>21.712782000000004</v>
      </c>
      <c r="AF25">
        <v>6.1515000000000013</v>
      </c>
      <c r="AG25">
        <v>26.80022112</v>
      </c>
      <c r="AH25">
        <v>67.171079999999989</v>
      </c>
      <c r="AI25">
        <v>0</v>
      </c>
      <c r="AJ25">
        <v>0</v>
      </c>
      <c r="AK25">
        <v>22.5747</v>
      </c>
      <c r="AL25">
        <v>61.549899999999994</v>
      </c>
      <c r="AM25">
        <v>0</v>
      </c>
      <c r="AN25">
        <v>0</v>
      </c>
      <c r="AO25">
        <v>11.621232000000001</v>
      </c>
      <c r="AP25">
        <v>5.3450233684428916</v>
      </c>
      <c r="AQ25">
        <v>10.4808</v>
      </c>
      <c r="AR25">
        <v>10.667799999999998</v>
      </c>
      <c r="AS25">
        <v>6.7941999999999991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1183.3801491164372</v>
      </c>
      <c r="DN25">
        <v>40.005297268241627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512.34274825015427</v>
      </c>
      <c r="L26">
        <v>6.2751435185185178</v>
      </c>
      <c r="M26">
        <v>63.766265872569953</v>
      </c>
      <c r="N26">
        <v>51.881947483588633</v>
      </c>
      <c r="O26">
        <v>73.287545195201474</v>
      </c>
      <c r="P26">
        <v>27.531171057513912</v>
      </c>
      <c r="Q26">
        <v>7.5156970428485215</v>
      </c>
      <c r="R26">
        <v>9.0943532041728758</v>
      </c>
      <c r="S26">
        <v>11.587662397179789</v>
      </c>
      <c r="T26">
        <v>0</v>
      </c>
      <c r="U26">
        <v>61.738649910590105</v>
      </c>
      <c r="V26">
        <v>6.1046235207100592</v>
      </c>
      <c r="W26">
        <v>15.230661896243291</v>
      </c>
      <c r="X26">
        <v>64.789433168056618</v>
      </c>
      <c r="Y26">
        <v>0</v>
      </c>
      <c r="Z26">
        <v>2.8638167999999995</v>
      </c>
      <c r="AA26">
        <v>12.318788766731524</v>
      </c>
      <c r="AB26">
        <v>17.351255999999999</v>
      </c>
      <c r="AC26">
        <v>12.764903812156431</v>
      </c>
      <c r="AD26">
        <v>16.071540000000002</v>
      </c>
      <c r="AE26">
        <v>21.712782000000004</v>
      </c>
      <c r="AF26">
        <v>6.1515000000000013</v>
      </c>
      <c r="AG26">
        <v>26.80022112</v>
      </c>
      <c r="AH26">
        <v>67.171079999999989</v>
      </c>
      <c r="AI26">
        <v>0</v>
      </c>
      <c r="AJ26">
        <v>0</v>
      </c>
      <c r="AK26">
        <v>22.5747</v>
      </c>
      <c r="AL26">
        <v>61.549899999999994</v>
      </c>
      <c r="AM26">
        <v>0</v>
      </c>
      <c r="AN26">
        <v>0</v>
      </c>
      <c r="AO26">
        <v>11.621232000000001</v>
      </c>
      <c r="AP26">
        <v>5.3450233684428916</v>
      </c>
      <c r="AQ26">
        <v>10.4808</v>
      </c>
      <c r="AR26">
        <v>10.667799999999998</v>
      </c>
      <c r="AS26">
        <v>6.7941999999999991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1183.3801491164372</v>
      </c>
      <c r="DN26">
        <v>40.005297268241627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512.34274825015427</v>
      </c>
      <c r="L27">
        <v>6.2751435185185178</v>
      </c>
      <c r="M27">
        <v>63.766265872569953</v>
      </c>
      <c r="N27">
        <v>51.881947483588633</v>
      </c>
      <c r="O27">
        <v>73.287545195201474</v>
      </c>
      <c r="P27">
        <v>27.531171057513912</v>
      </c>
      <c r="Q27">
        <v>7.5156970428485215</v>
      </c>
      <c r="R27">
        <v>9.0943532041728758</v>
      </c>
      <c r="S27">
        <v>11.587662397179789</v>
      </c>
      <c r="T27">
        <v>0</v>
      </c>
      <c r="U27">
        <v>61.738649910590105</v>
      </c>
      <c r="V27">
        <v>6.1046235207100592</v>
      </c>
      <c r="W27">
        <v>14.439911977365611</v>
      </c>
      <c r="X27">
        <v>64.789433168056618</v>
      </c>
      <c r="Y27">
        <v>0</v>
      </c>
      <c r="Z27">
        <v>2.8638167999999995</v>
      </c>
      <c r="AA27">
        <v>12.318788766731524</v>
      </c>
      <c r="AB27">
        <v>17.351255999999999</v>
      </c>
      <c r="AC27">
        <v>8.50136</v>
      </c>
      <c r="AD27">
        <v>16.071540000000002</v>
      </c>
      <c r="AE27">
        <v>21.712782000000004</v>
      </c>
      <c r="AF27">
        <v>6.1515000000000013</v>
      </c>
      <c r="AG27">
        <v>26.80022112</v>
      </c>
      <c r="AH27">
        <v>67.171079999999989</v>
      </c>
      <c r="AI27">
        <v>0</v>
      </c>
      <c r="AJ27">
        <v>0</v>
      </c>
      <c r="AK27">
        <v>22.5747</v>
      </c>
      <c r="AL27">
        <v>61.549899999999994</v>
      </c>
      <c r="AM27">
        <v>0</v>
      </c>
      <c r="AN27">
        <v>0</v>
      </c>
      <c r="AO27">
        <v>11.621232000000001</v>
      </c>
      <c r="AP27">
        <v>5.3450233684428916</v>
      </c>
      <c r="AQ27">
        <v>10.4808</v>
      </c>
      <c r="AR27">
        <v>10.667799999999998</v>
      </c>
      <c r="AS27">
        <v>6.7941999999999991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1178.4911307528109</v>
      </c>
      <c r="DN27">
        <v>39.840021900833868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512.34274825015427</v>
      </c>
      <c r="L28">
        <v>6.2751435185185178</v>
      </c>
      <c r="M28">
        <v>63.766265872569953</v>
      </c>
      <c r="N28">
        <v>51.881947483588633</v>
      </c>
      <c r="O28">
        <v>73.287545195201474</v>
      </c>
      <c r="P28">
        <v>27.531171057513912</v>
      </c>
      <c r="Q28">
        <v>7.5156970428485215</v>
      </c>
      <c r="R28">
        <v>9.0943532041728758</v>
      </c>
      <c r="S28">
        <v>11.587662397179789</v>
      </c>
      <c r="T28">
        <v>0</v>
      </c>
      <c r="U28">
        <v>61.738649910590105</v>
      </c>
      <c r="V28">
        <v>6.1046235207100592</v>
      </c>
      <c r="W28">
        <v>14.439911977365611</v>
      </c>
      <c r="X28">
        <v>64.789433168056618</v>
      </c>
      <c r="Y28">
        <v>0</v>
      </c>
      <c r="Z28">
        <v>2.8638167999999995</v>
      </c>
      <c r="AA28">
        <v>12.318788766731524</v>
      </c>
      <c r="AB28">
        <v>17.351255999999999</v>
      </c>
      <c r="AC28">
        <v>8.50136</v>
      </c>
      <c r="AD28">
        <v>16.071540000000002</v>
      </c>
      <c r="AE28">
        <v>21.712782000000004</v>
      </c>
      <c r="AF28">
        <v>6.1515000000000013</v>
      </c>
      <c r="AG28">
        <v>26.80022112</v>
      </c>
      <c r="AH28">
        <v>67.171079999999989</v>
      </c>
      <c r="AI28">
        <v>0</v>
      </c>
      <c r="AJ28">
        <v>0</v>
      </c>
      <c r="AK28">
        <v>22.5747</v>
      </c>
      <c r="AL28">
        <v>61.549899999999994</v>
      </c>
      <c r="AM28">
        <v>0</v>
      </c>
      <c r="AN28">
        <v>0</v>
      </c>
      <c r="AO28">
        <v>11.621232000000001</v>
      </c>
      <c r="AP28">
        <v>5.3450233684428916</v>
      </c>
      <c r="AQ28">
        <v>10.4808</v>
      </c>
      <c r="AR28">
        <v>10.667799999999998</v>
      </c>
      <c r="AS28">
        <v>7.6804000000000006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1179.348351599971</v>
      </c>
      <c r="DN28">
        <v>39.869001053673593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512.34274825015427</v>
      </c>
      <c r="L29">
        <v>6.2751435185185178</v>
      </c>
      <c r="M29">
        <v>63.766265872569953</v>
      </c>
      <c r="N29">
        <v>51.881947483588633</v>
      </c>
      <c r="O29">
        <v>73.287545195201474</v>
      </c>
      <c r="P29">
        <v>27.531171057513912</v>
      </c>
      <c r="Q29">
        <v>7.5156970428485215</v>
      </c>
      <c r="R29">
        <v>9.0943532041728758</v>
      </c>
      <c r="S29">
        <v>11.587662397179789</v>
      </c>
      <c r="T29">
        <v>0</v>
      </c>
      <c r="U29">
        <v>61.738649910590105</v>
      </c>
      <c r="V29">
        <v>6.1046235207100592</v>
      </c>
      <c r="W29">
        <v>16.084692547463874</v>
      </c>
      <c r="X29">
        <v>64.789433168056618</v>
      </c>
      <c r="Y29">
        <v>0</v>
      </c>
      <c r="Z29">
        <v>2.8638167999999995</v>
      </c>
      <c r="AA29">
        <v>12.318788766731524</v>
      </c>
      <c r="AB29">
        <v>17.351255999999999</v>
      </c>
      <c r="AC29">
        <v>8.50136</v>
      </c>
      <c r="AD29">
        <v>16.071540000000002</v>
      </c>
      <c r="AE29">
        <v>21.712782000000004</v>
      </c>
      <c r="AF29">
        <v>6.1515000000000013</v>
      </c>
      <c r="AG29">
        <v>26.80022112</v>
      </c>
      <c r="AH29">
        <v>67.171079999999989</v>
      </c>
      <c r="AI29">
        <v>0</v>
      </c>
      <c r="AJ29">
        <v>0</v>
      </c>
      <c r="AK29">
        <v>22.5747</v>
      </c>
      <c r="AL29">
        <v>61.549899999999994</v>
      </c>
      <c r="AM29">
        <v>0</v>
      </c>
      <c r="AN29">
        <v>0</v>
      </c>
      <c r="AO29">
        <v>11.621232000000001</v>
      </c>
      <c r="AP29">
        <v>5.3450233684428916</v>
      </c>
      <c r="AQ29">
        <v>5.8517800000000006</v>
      </c>
      <c r="AR29">
        <v>10.667799999999998</v>
      </c>
      <c r="AS29">
        <v>14.415519999999997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1182.9765789408063</v>
      </c>
      <c r="DN29">
        <v>39.99165428293653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512.34274825015427</v>
      </c>
      <c r="L30">
        <v>6.2751435185185178</v>
      </c>
      <c r="M30">
        <v>63.766265872569953</v>
      </c>
      <c r="N30">
        <v>51.881947483588633</v>
      </c>
      <c r="O30">
        <v>73.287545195201474</v>
      </c>
      <c r="P30">
        <v>27.531171057513912</v>
      </c>
      <c r="Q30">
        <v>7.5156970428485215</v>
      </c>
      <c r="R30">
        <v>9.0943532041728758</v>
      </c>
      <c r="S30">
        <v>11.587662397179789</v>
      </c>
      <c r="T30">
        <v>0</v>
      </c>
      <c r="U30">
        <v>61.738649910590105</v>
      </c>
      <c r="V30">
        <v>6.1046235207100592</v>
      </c>
      <c r="W30">
        <v>16.084692547463874</v>
      </c>
      <c r="X30">
        <v>64.789433168056618</v>
      </c>
      <c r="Y30">
        <v>0</v>
      </c>
      <c r="Z30">
        <v>2.8638167999999995</v>
      </c>
      <c r="AA30">
        <v>12.318788766731524</v>
      </c>
      <c r="AB30">
        <v>17.351255999999999</v>
      </c>
      <c r="AC30">
        <v>8.50136</v>
      </c>
      <c r="AD30">
        <v>16.071540000000002</v>
      </c>
      <c r="AE30">
        <v>21.712782000000004</v>
      </c>
      <c r="AF30">
        <v>6.1515000000000013</v>
      </c>
      <c r="AG30">
        <v>26.80022112</v>
      </c>
      <c r="AH30">
        <v>67.171079999999989</v>
      </c>
      <c r="AI30">
        <v>0</v>
      </c>
      <c r="AJ30">
        <v>0</v>
      </c>
      <c r="AK30">
        <v>22.5747</v>
      </c>
      <c r="AL30">
        <v>61.549899999999994</v>
      </c>
      <c r="AM30">
        <v>0</v>
      </c>
      <c r="AN30">
        <v>0</v>
      </c>
      <c r="AO30">
        <v>11.621232000000001</v>
      </c>
      <c r="AP30">
        <v>5.3450233684428916</v>
      </c>
      <c r="AQ30">
        <v>0</v>
      </c>
      <c r="AR30">
        <v>10.667799999999998</v>
      </c>
      <c r="AS30">
        <v>14.415519999999997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1177.3161518695365</v>
      </c>
      <c r="DN30">
        <v>39.800301354206368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512.34274825015427</v>
      </c>
      <c r="L31">
        <v>6.2751435185185178</v>
      </c>
      <c r="M31">
        <v>63.766265872569953</v>
      </c>
      <c r="N31">
        <v>51.881947483588633</v>
      </c>
      <c r="O31">
        <v>73.287545195201474</v>
      </c>
      <c r="P31">
        <v>27.531171057513912</v>
      </c>
      <c r="Q31">
        <v>7.5156970428485215</v>
      </c>
      <c r="R31">
        <v>9.0943532041728758</v>
      </c>
      <c r="S31">
        <v>11.587662397179789</v>
      </c>
      <c r="T31">
        <v>0</v>
      </c>
      <c r="U31">
        <v>61.738649910590105</v>
      </c>
      <c r="V31">
        <v>6.1046235207100592</v>
      </c>
      <c r="W31">
        <v>16.885802269043758</v>
      </c>
      <c r="X31">
        <v>64.789433168056618</v>
      </c>
      <c r="Y31">
        <v>0</v>
      </c>
      <c r="Z31">
        <v>2.8638167999999995</v>
      </c>
      <c r="AA31">
        <v>12.318788766731524</v>
      </c>
      <c r="AB31">
        <v>17.351255999999999</v>
      </c>
      <c r="AC31">
        <v>8.50136</v>
      </c>
      <c r="AD31">
        <v>16.071540000000002</v>
      </c>
      <c r="AE31">
        <v>21.712782000000004</v>
      </c>
      <c r="AF31">
        <v>6.1515000000000013</v>
      </c>
      <c r="AG31">
        <v>26.80022112</v>
      </c>
      <c r="AH31">
        <v>67.171079999999989</v>
      </c>
      <c r="AI31">
        <v>0</v>
      </c>
      <c r="AJ31">
        <v>0</v>
      </c>
      <c r="AK31">
        <v>22.5747</v>
      </c>
      <c r="AL31">
        <v>61.549899999999994</v>
      </c>
      <c r="AM31">
        <v>0</v>
      </c>
      <c r="AN31">
        <v>0</v>
      </c>
      <c r="AO31">
        <v>11.621232000000001</v>
      </c>
      <c r="AP31">
        <v>5.3450233684428916</v>
      </c>
      <c r="AQ31">
        <v>0</v>
      </c>
      <c r="AR31">
        <v>10.667799999999998</v>
      </c>
      <c r="AS31">
        <v>14.415519999999997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1178.0910653032206</v>
      </c>
      <c r="DN31">
        <v>39.826497642102026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512.34274825015427</v>
      </c>
      <c r="L32">
        <v>6.2751435185185178</v>
      </c>
      <c r="M32">
        <v>63.766265872569953</v>
      </c>
      <c r="N32">
        <v>51.881947483588633</v>
      </c>
      <c r="O32">
        <v>73.287545195201474</v>
      </c>
      <c r="P32">
        <v>27.531171057513912</v>
      </c>
      <c r="Q32">
        <v>7.5156970428485215</v>
      </c>
      <c r="R32">
        <v>9.0943532041728758</v>
      </c>
      <c r="S32">
        <v>11.587662397179789</v>
      </c>
      <c r="T32">
        <v>0</v>
      </c>
      <c r="U32">
        <v>61.738649910590105</v>
      </c>
      <c r="V32">
        <v>6.1046235207100592</v>
      </c>
      <c r="W32">
        <v>16.885802269043758</v>
      </c>
      <c r="X32">
        <v>64.789433168056618</v>
      </c>
      <c r="Y32">
        <v>0</v>
      </c>
      <c r="Z32">
        <v>2.8638167999999995</v>
      </c>
      <c r="AA32">
        <v>12.318788766731524</v>
      </c>
      <c r="AB32">
        <v>17.351255999999999</v>
      </c>
      <c r="AC32">
        <v>8.50136</v>
      </c>
      <c r="AD32">
        <v>16.071540000000002</v>
      </c>
      <c r="AE32">
        <v>21.712782000000004</v>
      </c>
      <c r="AF32">
        <v>6.1515000000000013</v>
      </c>
      <c r="AG32">
        <v>26.80022112</v>
      </c>
      <c r="AH32">
        <v>67.171079999999989</v>
      </c>
      <c r="AI32">
        <v>0</v>
      </c>
      <c r="AJ32">
        <v>0</v>
      </c>
      <c r="AK32">
        <v>22.5747</v>
      </c>
      <c r="AL32">
        <v>61.549899999999994</v>
      </c>
      <c r="AM32">
        <v>0</v>
      </c>
      <c r="AN32">
        <v>0</v>
      </c>
      <c r="AO32">
        <v>11.621232000000001</v>
      </c>
      <c r="AP32">
        <v>5.3450233684428916</v>
      </c>
      <c r="AQ32">
        <v>0</v>
      </c>
      <c r="AR32">
        <v>10.667799999999998</v>
      </c>
      <c r="AS32">
        <v>7.6804000000000006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1171.5761834391112</v>
      </c>
      <c r="DN32">
        <v>39.606259506211458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512.34274825015427</v>
      </c>
      <c r="L33">
        <v>6.2751435185185178</v>
      </c>
      <c r="M33">
        <v>63.766265872569953</v>
      </c>
      <c r="N33">
        <v>51.881947483588633</v>
      </c>
      <c r="O33">
        <v>73.287545195201474</v>
      </c>
      <c r="P33">
        <v>27.531171057513912</v>
      </c>
      <c r="Q33">
        <v>7.5156970428485215</v>
      </c>
      <c r="R33">
        <v>9.0943532041728758</v>
      </c>
      <c r="S33">
        <v>11.587662397179789</v>
      </c>
      <c r="T33">
        <v>0</v>
      </c>
      <c r="U33">
        <v>59.743627752964734</v>
      </c>
      <c r="V33">
        <v>6.1046235207100592</v>
      </c>
      <c r="W33">
        <v>16.885802269043758</v>
      </c>
      <c r="X33">
        <v>64.789433168056618</v>
      </c>
      <c r="Y33">
        <v>0</v>
      </c>
      <c r="Z33">
        <v>2.8638167999999995</v>
      </c>
      <c r="AA33">
        <v>6.1711926599310818</v>
      </c>
      <c r="AB33">
        <v>17.351255999999999</v>
      </c>
      <c r="AC33">
        <v>8.50136</v>
      </c>
      <c r="AD33">
        <v>16.071540000000002</v>
      </c>
      <c r="AE33">
        <v>21.712782000000004</v>
      </c>
      <c r="AF33">
        <v>6.1515000000000013</v>
      </c>
      <c r="AG33">
        <v>26.80022112</v>
      </c>
      <c r="AH33">
        <v>67.171079999999989</v>
      </c>
      <c r="AI33">
        <v>0</v>
      </c>
      <c r="AJ33">
        <v>0</v>
      </c>
      <c r="AK33">
        <v>22.5747</v>
      </c>
      <c r="AL33">
        <v>61.549899999999994</v>
      </c>
      <c r="AM33">
        <v>0</v>
      </c>
      <c r="AN33">
        <v>0</v>
      </c>
      <c r="AO33">
        <v>11.621232000000001</v>
      </c>
      <c r="AP33">
        <v>5.3450233684428916</v>
      </c>
      <c r="AQ33">
        <v>0</v>
      </c>
      <c r="AR33">
        <v>10.667799999999998</v>
      </c>
      <c r="AS33">
        <v>6.7941999999999991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1162.8427475905257</v>
      </c>
      <c r="DN33">
        <v>39.310877090371378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512.34274825015427</v>
      </c>
      <c r="L34">
        <v>6.2751435185185178</v>
      </c>
      <c r="M34">
        <v>63.766265872569953</v>
      </c>
      <c r="N34">
        <v>51.881947483588633</v>
      </c>
      <c r="O34">
        <v>73.287545195201474</v>
      </c>
      <c r="P34">
        <v>27.531171057513912</v>
      </c>
      <c r="Q34">
        <v>7.5156970428485215</v>
      </c>
      <c r="R34">
        <v>9.0943532041728758</v>
      </c>
      <c r="S34">
        <v>11.587662397179789</v>
      </c>
      <c r="T34">
        <v>0</v>
      </c>
      <c r="U34">
        <v>57.727929459258462</v>
      </c>
      <c r="V34">
        <v>6.1046235207100592</v>
      </c>
      <c r="W34">
        <v>16.885802269043758</v>
      </c>
      <c r="X34">
        <v>64.789433168056618</v>
      </c>
      <c r="Y34">
        <v>0</v>
      </c>
      <c r="Z34">
        <v>2.8638167999999995</v>
      </c>
      <c r="AA34">
        <v>6.1711926599310818</v>
      </c>
      <c r="AB34">
        <v>17.351255999999999</v>
      </c>
      <c r="AC34">
        <v>8.50136</v>
      </c>
      <c r="AD34">
        <v>16.071540000000002</v>
      </c>
      <c r="AE34">
        <v>21.712782000000004</v>
      </c>
      <c r="AF34">
        <v>6.1515000000000013</v>
      </c>
      <c r="AG34">
        <v>26.80022112</v>
      </c>
      <c r="AH34">
        <v>67.171079999999989</v>
      </c>
      <c r="AI34">
        <v>0</v>
      </c>
      <c r="AJ34">
        <v>0</v>
      </c>
      <c r="AK34">
        <v>22.5747</v>
      </c>
      <c r="AL34">
        <v>61.549899999999994</v>
      </c>
      <c r="AM34">
        <v>0</v>
      </c>
      <c r="AN34">
        <v>0</v>
      </c>
      <c r="AO34">
        <v>11.621232000000001</v>
      </c>
      <c r="AP34">
        <v>5.3450233684428916</v>
      </c>
      <c r="AQ34">
        <v>0</v>
      </c>
      <c r="AR34">
        <v>10.667799999999998</v>
      </c>
      <c r="AS34">
        <v>6.7941999999999991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1160.8929626310237</v>
      </c>
      <c r="DN34">
        <v>39.244963756167166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512.34274825015427</v>
      </c>
      <c r="L35">
        <v>6.2751435185185178</v>
      </c>
      <c r="M35">
        <v>63.766265872569953</v>
      </c>
      <c r="N35">
        <v>51.881947483588633</v>
      </c>
      <c r="O35">
        <v>73.287545195201474</v>
      </c>
      <c r="P35">
        <v>27.531171057513912</v>
      </c>
      <c r="Q35">
        <v>7.8098731884057964</v>
      </c>
      <c r="R35">
        <v>9.0943532041728758</v>
      </c>
      <c r="S35">
        <v>11.587662397179789</v>
      </c>
      <c r="T35">
        <v>0</v>
      </c>
      <c r="U35">
        <v>55.732907335057497</v>
      </c>
      <c r="V35">
        <v>6.1046235207100592</v>
      </c>
      <c r="W35">
        <v>17.009899624765481</v>
      </c>
      <c r="X35">
        <v>64.789433168056618</v>
      </c>
      <c r="Y35">
        <v>0</v>
      </c>
      <c r="Z35">
        <v>2.8638167999999995</v>
      </c>
      <c r="AA35">
        <v>6.1711926599310818</v>
      </c>
      <c r="AB35">
        <v>17.351255999999999</v>
      </c>
      <c r="AC35">
        <v>8.50136</v>
      </c>
      <c r="AD35">
        <v>16.071540000000002</v>
      </c>
      <c r="AE35">
        <v>21.712782000000004</v>
      </c>
      <c r="AF35">
        <v>6.1515000000000013</v>
      </c>
      <c r="AG35">
        <v>26.80022112</v>
      </c>
      <c r="AH35">
        <v>67.171079999999989</v>
      </c>
      <c r="AI35">
        <v>0</v>
      </c>
      <c r="AJ35">
        <v>0</v>
      </c>
      <c r="AK35">
        <v>22.5747</v>
      </c>
      <c r="AL35">
        <v>61.549899999999994</v>
      </c>
      <c r="AM35">
        <v>0</v>
      </c>
      <c r="AN35">
        <v>0</v>
      </c>
      <c r="AO35">
        <v>11.621232000000001</v>
      </c>
      <c r="AP35">
        <v>5.3450233684428916</v>
      </c>
      <c r="AQ35">
        <v>0</v>
      </c>
      <c r="AR35">
        <v>10.667799999999998</v>
      </c>
      <c r="AS35">
        <v>6.7941999999999991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1159.367773569028</v>
      </c>
      <c r="DN35">
        <v>39.193404195240802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512.34274825015427</v>
      </c>
      <c r="L36">
        <v>6.2751435185185178</v>
      </c>
      <c r="M36">
        <v>63.766265872569953</v>
      </c>
      <c r="N36">
        <v>51.881947483588633</v>
      </c>
      <c r="O36">
        <v>73.287545195201474</v>
      </c>
      <c r="P36">
        <v>27.531171057513912</v>
      </c>
      <c r="Q36">
        <v>7.8098731884057964</v>
      </c>
      <c r="R36">
        <v>9.0943532041728758</v>
      </c>
      <c r="S36">
        <v>11.587662397179789</v>
      </c>
      <c r="T36">
        <v>0</v>
      </c>
      <c r="U36">
        <v>55.732907335057497</v>
      </c>
      <c r="V36">
        <v>6.1046235207100592</v>
      </c>
      <c r="W36">
        <v>17.009899624765481</v>
      </c>
      <c r="X36">
        <v>64.789433168056618</v>
      </c>
      <c r="Y36">
        <v>0</v>
      </c>
      <c r="Z36">
        <v>2.8638167999999995</v>
      </c>
      <c r="AA36">
        <v>6.1711926599310818</v>
      </c>
      <c r="AB36">
        <v>17.351255999999999</v>
      </c>
      <c r="AC36">
        <v>8.50136</v>
      </c>
      <c r="AD36">
        <v>16.071540000000002</v>
      </c>
      <c r="AE36">
        <v>21.712782000000004</v>
      </c>
      <c r="AF36">
        <v>6.1515000000000013</v>
      </c>
      <c r="AG36">
        <v>26.80022112</v>
      </c>
      <c r="AH36">
        <v>67.171079999999989</v>
      </c>
      <c r="AI36">
        <v>0</v>
      </c>
      <c r="AJ36">
        <v>0</v>
      </c>
      <c r="AK36">
        <v>22.5747</v>
      </c>
      <c r="AL36">
        <v>61.983349999999994</v>
      </c>
      <c r="AM36">
        <v>0</v>
      </c>
      <c r="AN36">
        <v>0</v>
      </c>
      <c r="AO36">
        <v>11.621232000000001</v>
      </c>
      <c r="AP36">
        <v>5.3450233684428916</v>
      </c>
      <c r="AQ36">
        <v>0</v>
      </c>
      <c r="AR36">
        <v>10.667799999999998</v>
      </c>
      <c r="AS36">
        <v>6.7941999999999991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1159.7870495302157</v>
      </c>
      <c r="DN36">
        <v>39.207578234053202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485.00582688322072</v>
      </c>
      <c r="L37">
        <v>2.998000478434562</v>
      </c>
      <c r="M37">
        <v>63.766265872569953</v>
      </c>
      <c r="N37">
        <v>51.881947483588633</v>
      </c>
      <c r="O37">
        <v>73.287545195201474</v>
      </c>
      <c r="P37">
        <v>27.531171057513912</v>
      </c>
      <c r="Q37">
        <v>4.0009059957173454</v>
      </c>
      <c r="R37">
        <v>9.0943532041728758</v>
      </c>
      <c r="S37">
        <v>4.0018950495049506</v>
      </c>
      <c r="T37">
        <v>0</v>
      </c>
      <c r="U37">
        <v>55.732907335057497</v>
      </c>
      <c r="V37">
        <v>6.1046235207100592</v>
      </c>
      <c r="W37">
        <v>17.408829536527886</v>
      </c>
      <c r="X37">
        <v>64.789433168056618</v>
      </c>
      <c r="Y37">
        <v>0</v>
      </c>
      <c r="Z37">
        <v>2.8638167999999995</v>
      </c>
      <c r="AA37">
        <v>0</v>
      </c>
      <c r="AB37">
        <v>17.351255999999999</v>
      </c>
      <c r="AC37">
        <v>8.50136</v>
      </c>
      <c r="AD37">
        <v>16.071540000000002</v>
      </c>
      <c r="AE37">
        <v>21.712782000000004</v>
      </c>
      <c r="AF37">
        <v>6.1515000000000013</v>
      </c>
      <c r="AG37">
        <v>26.80022112</v>
      </c>
      <c r="AH37">
        <v>67.171079999999989</v>
      </c>
      <c r="AI37">
        <v>0</v>
      </c>
      <c r="AJ37">
        <v>0</v>
      </c>
      <c r="AK37">
        <v>22.5747</v>
      </c>
      <c r="AL37">
        <v>61.983349999999994</v>
      </c>
      <c r="AM37">
        <v>0</v>
      </c>
      <c r="AN37">
        <v>0</v>
      </c>
      <c r="AO37">
        <v>11.621232000000001</v>
      </c>
      <c r="AP37">
        <v>5.3450233684428916</v>
      </c>
      <c r="AQ37">
        <v>0</v>
      </c>
      <c r="AR37">
        <v>10.667799999999998</v>
      </c>
      <c r="AS37">
        <v>6.7941999999999991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1113.5685683554577</v>
      </c>
      <c r="DN37">
        <v>37.644997713261503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435.00416016454619</v>
      </c>
      <c r="L38">
        <v>2.998000478434562</v>
      </c>
      <c r="M38">
        <v>63.766265872569953</v>
      </c>
      <c r="N38">
        <v>51.881947483588633</v>
      </c>
      <c r="O38">
        <v>73.287545195201474</v>
      </c>
      <c r="P38">
        <v>27.531171057513912</v>
      </c>
      <c r="Q38">
        <v>4.0009059957173454</v>
      </c>
      <c r="R38">
        <v>9.0943532041728758</v>
      </c>
      <c r="S38">
        <v>4.0018950495049506</v>
      </c>
      <c r="T38">
        <v>0</v>
      </c>
      <c r="U38">
        <v>55.732907335057497</v>
      </c>
      <c r="V38">
        <v>6.1046235207100592</v>
      </c>
      <c r="W38">
        <v>17.408829536527886</v>
      </c>
      <c r="X38">
        <v>64.789433168056618</v>
      </c>
      <c r="Y38">
        <v>0</v>
      </c>
      <c r="Z38">
        <v>2.8638167999999995</v>
      </c>
      <c r="AA38">
        <v>0</v>
      </c>
      <c r="AB38">
        <v>17.351255999999999</v>
      </c>
      <c r="AC38">
        <v>8.50136</v>
      </c>
      <c r="AD38">
        <v>16.071540000000002</v>
      </c>
      <c r="AE38">
        <v>21.712782000000004</v>
      </c>
      <c r="AF38">
        <v>6.1515000000000013</v>
      </c>
      <c r="AG38">
        <v>26.80022112</v>
      </c>
      <c r="AH38">
        <v>67.171079999999989</v>
      </c>
      <c r="AI38">
        <v>0</v>
      </c>
      <c r="AJ38">
        <v>0</v>
      </c>
      <c r="AK38">
        <v>22.5747</v>
      </c>
      <c r="AL38">
        <v>61.983349999999994</v>
      </c>
      <c r="AM38">
        <v>0</v>
      </c>
      <c r="AN38">
        <v>0</v>
      </c>
      <c r="AO38">
        <v>11.621232000000001</v>
      </c>
      <c r="AP38">
        <v>5.3450233684428916</v>
      </c>
      <c r="AQ38">
        <v>0</v>
      </c>
      <c r="AR38">
        <v>21.335599999999996</v>
      </c>
      <c r="AS38">
        <v>6.7941999999999991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1075.5209193491789</v>
      </c>
      <c r="DN38">
        <v>36.358780000865679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385.00541904313121</v>
      </c>
      <c r="L39">
        <v>2.998000478434562</v>
      </c>
      <c r="M39">
        <v>63.766265872569953</v>
      </c>
      <c r="N39">
        <v>51.881947483588633</v>
      </c>
      <c r="O39">
        <v>73.287545195201474</v>
      </c>
      <c r="P39">
        <v>27.531171057513912</v>
      </c>
      <c r="Q39">
        <v>4.0009059957173454</v>
      </c>
      <c r="R39">
        <v>9.3126548672566383</v>
      </c>
      <c r="S39">
        <v>4.0018950495049506</v>
      </c>
      <c r="T39">
        <v>0</v>
      </c>
      <c r="U39">
        <v>55.732907335057497</v>
      </c>
      <c r="V39">
        <v>6.2649236842105251</v>
      </c>
      <c r="W39">
        <v>18.137497586727001</v>
      </c>
      <c r="X39">
        <v>64.789433168056618</v>
      </c>
      <c r="Y39">
        <v>0</v>
      </c>
      <c r="Z39">
        <v>2.8638167999999995</v>
      </c>
      <c r="AA39">
        <v>0</v>
      </c>
      <c r="AB39">
        <v>17.351255999999999</v>
      </c>
      <c r="AC39">
        <v>8.50136</v>
      </c>
      <c r="AD39">
        <v>16.071540000000002</v>
      </c>
      <c r="AE39">
        <v>21.712782000000004</v>
      </c>
      <c r="AF39">
        <v>6.1515000000000013</v>
      </c>
      <c r="AG39">
        <v>26.80022112</v>
      </c>
      <c r="AH39">
        <v>67.171079999999989</v>
      </c>
      <c r="AI39">
        <v>0</v>
      </c>
      <c r="AJ39">
        <v>0</v>
      </c>
      <c r="AK39">
        <v>22.5747</v>
      </c>
      <c r="AL39">
        <v>61.983349999999994</v>
      </c>
      <c r="AM39">
        <v>0</v>
      </c>
      <c r="AN39">
        <v>0</v>
      </c>
      <c r="AO39">
        <v>11.621232000000001</v>
      </c>
      <c r="AP39">
        <v>5.3450233684428916</v>
      </c>
      <c r="AQ39">
        <v>0</v>
      </c>
      <c r="AR39">
        <v>21.335599999999996</v>
      </c>
      <c r="AS39">
        <v>6.7941999999999991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1028.2281990810632</v>
      </c>
      <c r="DN39">
        <v>34.760029024349834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335.00338511678876</v>
      </c>
      <c r="L40">
        <v>2.998000478434562</v>
      </c>
      <c r="M40">
        <v>63.766265872569953</v>
      </c>
      <c r="N40">
        <v>51.881947483588633</v>
      </c>
      <c r="O40">
        <v>73.287545195201474</v>
      </c>
      <c r="P40">
        <v>27.531171057513912</v>
      </c>
      <c r="Q40">
        <v>4.0009059957173454</v>
      </c>
      <c r="R40">
        <v>9.3126548672566383</v>
      </c>
      <c r="S40">
        <v>4.0018950495049506</v>
      </c>
      <c r="T40">
        <v>0</v>
      </c>
      <c r="U40">
        <v>55.732907335057497</v>
      </c>
      <c r="V40">
        <v>6.2649236842105251</v>
      </c>
      <c r="W40">
        <v>18.137497586727001</v>
      </c>
      <c r="X40">
        <v>64.789433168056618</v>
      </c>
      <c r="Y40">
        <v>0</v>
      </c>
      <c r="Z40">
        <v>2.8638167999999995</v>
      </c>
      <c r="AA40">
        <v>0</v>
      </c>
      <c r="AB40">
        <v>17.351255999999999</v>
      </c>
      <c r="AC40">
        <v>8.50136</v>
      </c>
      <c r="AD40">
        <v>16.071540000000002</v>
      </c>
      <c r="AE40">
        <v>21.712782000000004</v>
      </c>
      <c r="AF40">
        <v>6.1515000000000013</v>
      </c>
      <c r="AG40">
        <v>26.80022112</v>
      </c>
      <c r="AH40">
        <v>67.171079999999989</v>
      </c>
      <c r="AI40">
        <v>0</v>
      </c>
      <c r="AJ40">
        <v>0</v>
      </c>
      <c r="AK40">
        <v>22.5747</v>
      </c>
      <c r="AL40">
        <v>61.983349999999994</v>
      </c>
      <c r="AM40">
        <v>0</v>
      </c>
      <c r="AN40">
        <v>0</v>
      </c>
      <c r="AO40">
        <v>11.621232000000001</v>
      </c>
      <c r="AP40">
        <v>5.3450233684428916</v>
      </c>
      <c r="AQ40">
        <v>0</v>
      </c>
      <c r="AR40">
        <v>10.667799999999998</v>
      </c>
      <c r="AS40">
        <v>6.7941999999999991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969.54226847067957</v>
      </c>
      <c r="DN40">
        <v>32.776125708390836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280.00340870396064</v>
      </c>
      <c r="L41">
        <v>2.998000478434562</v>
      </c>
      <c r="M41">
        <v>63.766265872569953</v>
      </c>
      <c r="N41">
        <v>51.881947483588633</v>
      </c>
      <c r="O41">
        <v>73.287545195201474</v>
      </c>
      <c r="P41">
        <v>27.531171057513912</v>
      </c>
      <c r="Q41">
        <v>4.0009059957173454</v>
      </c>
      <c r="R41">
        <v>4.0037325443786989</v>
      </c>
      <c r="S41">
        <v>4.0018950495049506</v>
      </c>
      <c r="T41">
        <v>0</v>
      </c>
      <c r="U41">
        <v>55.732907335057497</v>
      </c>
      <c r="V41">
        <v>6.2649236842105251</v>
      </c>
      <c r="W41">
        <v>18.137497586727001</v>
      </c>
      <c r="X41">
        <v>64.789433168056618</v>
      </c>
      <c r="Y41">
        <v>0</v>
      </c>
      <c r="Z41">
        <v>2.8638167999999995</v>
      </c>
      <c r="AA41">
        <v>0</v>
      </c>
      <c r="AB41">
        <v>17.351255999999999</v>
      </c>
      <c r="AC41">
        <v>8.50136</v>
      </c>
      <c r="AD41">
        <v>16.071540000000002</v>
      </c>
      <c r="AE41">
        <v>21.712782000000004</v>
      </c>
      <c r="AF41">
        <v>6.1515000000000013</v>
      </c>
      <c r="AG41">
        <v>26.80022112</v>
      </c>
      <c r="AH41">
        <v>67.171079999999989</v>
      </c>
      <c r="AI41">
        <v>0</v>
      </c>
      <c r="AJ41">
        <v>0</v>
      </c>
      <c r="AK41">
        <v>22.5747</v>
      </c>
      <c r="AL41">
        <v>61.983349999999994</v>
      </c>
      <c r="AM41">
        <v>0</v>
      </c>
      <c r="AN41">
        <v>0</v>
      </c>
      <c r="AO41">
        <v>11.621232000000001</v>
      </c>
      <c r="AP41">
        <v>5.3450233684428916</v>
      </c>
      <c r="AQ41">
        <v>0</v>
      </c>
      <c r="AR41">
        <v>10.182899999999998</v>
      </c>
      <c r="AS41">
        <v>6.4988000000000001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910.45068673654578</v>
      </c>
      <c r="DN41">
        <v>30.778508706818737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280.00340870396064</v>
      </c>
      <c r="L42">
        <v>2.998000478434562</v>
      </c>
      <c r="M42">
        <v>63.766265872569953</v>
      </c>
      <c r="N42">
        <v>51.881947483588633</v>
      </c>
      <c r="O42">
        <v>73.287545195201474</v>
      </c>
      <c r="P42">
        <v>27.531171057513912</v>
      </c>
      <c r="Q42">
        <v>4.0009059957173454</v>
      </c>
      <c r="R42">
        <v>4.0037325443786989</v>
      </c>
      <c r="S42">
        <v>4.0018950495049506</v>
      </c>
      <c r="T42">
        <v>0</v>
      </c>
      <c r="U42">
        <v>55.732907335057497</v>
      </c>
      <c r="V42">
        <v>2.0057489539748956</v>
      </c>
      <c r="W42">
        <v>18.137497586727001</v>
      </c>
      <c r="X42">
        <v>64.789433168056618</v>
      </c>
      <c r="Y42">
        <v>0</v>
      </c>
      <c r="Z42">
        <v>2.8638167999999995</v>
      </c>
      <c r="AA42">
        <v>0</v>
      </c>
      <c r="AB42">
        <v>17.351255999999999</v>
      </c>
      <c r="AC42">
        <v>8.50136</v>
      </c>
      <c r="AD42">
        <v>16.071540000000002</v>
      </c>
      <c r="AE42">
        <v>21.712782000000004</v>
      </c>
      <c r="AF42">
        <v>6.1515000000000013</v>
      </c>
      <c r="AG42">
        <v>26.80022112</v>
      </c>
      <c r="AH42">
        <v>67.171079999999989</v>
      </c>
      <c r="AI42">
        <v>0</v>
      </c>
      <c r="AJ42">
        <v>0</v>
      </c>
      <c r="AK42">
        <v>22.5747</v>
      </c>
      <c r="AL42">
        <v>61.983349999999994</v>
      </c>
      <c r="AM42">
        <v>0</v>
      </c>
      <c r="AN42">
        <v>0</v>
      </c>
      <c r="AO42">
        <v>11.621232000000001</v>
      </c>
      <c r="AP42">
        <v>5.3450233684428916</v>
      </c>
      <c r="AQ42">
        <v>0</v>
      </c>
      <c r="AR42">
        <v>10.182899999999998</v>
      </c>
      <c r="AS42">
        <v>6.4988000000000001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906.33078697054339</v>
      </c>
      <c r="DN42">
        <v>30.63923374258545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280.00340870396064</v>
      </c>
      <c r="L43">
        <v>2.998000478434562</v>
      </c>
      <c r="M43">
        <v>63.766265872569953</v>
      </c>
      <c r="N43">
        <v>51.881947483588633</v>
      </c>
      <c r="O43">
        <v>73.287545195201474</v>
      </c>
      <c r="P43">
        <v>27.531171057513912</v>
      </c>
      <c r="Q43">
        <v>4.0007622950819677</v>
      </c>
      <c r="R43">
        <v>4.0037325443786989</v>
      </c>
      <c r="S43">
        <v>4.0014765822784808</v>
      </c>
      <c r="T43">
        <v>0</v>
      </c>
      <c r="U43">
        <v>55.732907335057497</v>
      </c>
      <c r="V43">
        <v>2.0057489539748956</v>
      </c>
      <c r="W43">
        <v>5.0045206794682411</v>
      </c>
      <c r="X43">
        <v>15.001065185655348</v>
      </c>
      <c r="Y43">
        <v>0</v>
      </c>
      <c r="Z43">
        <v>2.8638167999999995</v>
      </c>
      <c r="AA43">
        <v>0</v>
      </c>
      <c r="AB43">
        <v>17.351255999999999</v>
      </c>
      <c r="AC43">
        <v>8.50136</v>
      </c>
      <c r="AD43">
        <v>16.071540000000002</v>
      </c>
      <c r="AE43">
        <v>21.712782000000004</v>
      </c>
      <c r="AF43">
        <v>6.1515000000000013</v>
      </c>
      <c r="AG43">
        <v>26.80022112</v>
      </c>
      <c r="AH43">
        <v>67.171079999999989</v>
      </c>
      <c r="AI43">
        <v>0</v>
      </c>
      <c r="AJ43">
        <v>0</v>
      </c>
      <c r="AK43">
        <v>22.5747</v>
      </c>
      <c r="AL43">
        <v>61.983349999999994</v>
      </c>
      <c r="AM43">
        <v>0</v>
      </c>
      <c r="AN43">
        <v>0</v>
      </c>
      <c r="AO43">
        <v>11.621232000000001</v>
      </c>
      <c r="AP43">
        <v>5.3450233684428916</v>
      </c>
      <c r="AQ43">
        <v>0</v>
      </c>
      <c r="AR43">
        <v>10.182899999999998</v>
      </c>
      <c r="AS43">
        <v>6.4988000000000001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845.46642658247845</v>
      </c>
      <c r="DN43">
        <v>28.581687073128602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280.00340870396064</v>
      </c>
      <c r="L44">
        <v>2.998000478434562</v>
      </c>
      <c r="M44">
        <v>63.766265872569953</v>
      </c>
      <c r="N44">
        <v>51.881947483588633</v>
      </c>
      <c r="O44">
        <v>73.287545195201474</v>
      </c>
      <c r="P44">
        <v>27.531171057513912</v>
      </c>
      <c r="Q44">
        <v>4.0007622950819677</v>
      </c>
      <c r="R44">
        <v>4.0037325443786989</v>
      </c>
      <c r="S44">
        <v>4.0014765822784808</v>
      </c>
      <c r="T44">
        <v>0</v>
      </c>
      <c r="U44">
        <v>55.732907335057497</v>
      </c>
      <c r="V44">
        <v>2.0057489539748956</v>
      </c>
      <c r="W44">
        <v>5.0045206794682411</v>
      </c>
      <c r="X44">
        <v>15.001065185655348</v>
      </c>
      <c r="Y44">
        <v>0</v>
      </c>
      <c r="Z44">
        <v>2.8638167999999995</v>
      </c>
      <c r="AA44">
        <v>0</v>
      </c>
      <c r="AB44">
        <v>17.351255999999999</v>
      </c>
      <c r="AC44">
        <v>8.50136</v>
      </c>
      <c r="AD44">
        <v>16.071540000000002</v>
      </c>
      <c r="AE44">
        <v>21.712782000000004</v>
      </c>
      <c r="AF44">
        <v>6.1515000000000013</v>
      </c>
      <c r="AG44">
        <v>26.80022112</v>
      </c>
      <c r="AH44">
        <v>67.171079999999989</v>
      </c>
      <c r="AI44">
        <v>0</v>
      </c>
      <c r="AJ44">
        <v>0</v>
      </c>
      <c r="AK44">
        <v>22.5747</v>
      </c>
      <c r="AL44">
        <v>61.983349999999994</v>
      </c>
      <c r="AM44">
        <v>0</v>
      </c>
      <c r="AN44">
        <v>0</v>
      </c>
      <c r="AO44">
        <v>11.621232000000001</v>
      </c>
      <c r="AP44">
        <v>5.3450233684428916</v>
      </c>
      <c r="AQ44">
        <v>0</v>
      </c>
      <c r="AR44">
        <v>10.182899999999998</v>
      </c>
      <c r="AS44">
        <v>6.4988000000000001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845.46642658247845</v>
      </c>
      <c r="DN44">
        <v>28.581687073128602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280.00340870396064</v>
      </c>
      <c r="L45">
        <v>2.998000478434562</v>
      </c>
      <c r="M45">
        <v>63.766265872569953</v>
      </c>
      <c r="N45">
        <v>51.881947483588633</v>
      </c>
      <c r="O45">
        <v>73.287545195201474</v>
      </c>
      <c r="P45">
        <v>27.531171057513912</v>
      </c>
      <c r="Q45">
        <v>4.0007622950819677</v>
      </c>
      <c r="R45">
        <v>4.0037325443786989</v>
      </c>
      <c r="S45">
        <v>4.0014765822784808</v>
      </c>
      <c r="T45">
        <v>0</v>
      </c>
      <c r="U45">
        <v>55.732907335057497</v>
      </c>
      <c r="V45">
        <v>2.0057489539748956</v>
      </c>
      <c r="W45">
        <v>5.0045206794682411</v>
      </c>
      <c r="X45">
        <v>15.001065185655348</v>
      </c>
      <c r="Y45">
        <v>0</v>
      </c>
      <c r="Z45">
        <v>2.8638167999999995</v>
      </c>
      <c r="AA45">
        <v>0</v>
      </c>
      <c r="AB45">
        <v>17.351255999999999</v>
      </c>
      <c r="AC45">
        <v>8.50136</v>
      </c>
      <c r="AD45">
        <v>16.071540000000002</v>
      </c>
      <c r="AE45">
        <v>21.712782000000004</v>
      </c>
      <c r="AF45">
        <v>6.1515000000000013</v>
      </c>
      <c r="AG45">
        <v>26.80022112</v>
      </c>
      <c r="AH45">
        <v>67.171079999999989</v>
      </c>
      <c r="AI45">
        <v>0</v>
      </c>
      <c r="AJ45">
        <v>0</v>
      </c>
      <c r="AK45">
        <v>22.5747</v>
      </c>
      <c r="AL45">
        <v>61.983349999999994</v>
      </c>
      <c r="AM45">
        <v>0</v>
      </c>
      <c r="AN45">
        <v>0</v>
      </c>
      <c r="AO45">
        <v>11.621232000000001</v>
      </c>
      <c r="AP45">
        <v>4.4448089063893512</v>
      </c>
      <c r="AQ45">
        <v>0</v>
      </c>
      <c r="AR45">
        <v>10.182899999999998</v>
      </c>
      <c r="AS45">
        <v>6.4988000000000001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844.59570197783887</v>
      </c>
      <c r="DN45">
        <v>28.552197215714667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280.00340870396064</v>
      </c>
      <c r="L46">
        <v>2.998000478434562</v>
      </c>
      <c r="M46">
        <v>63.766265872569953</v>
      </c>
      <c r="N46">
        <v>51.881947483588633</v>
      </c>
      <c r="O46">
        <v>73.287545195201474</v>
      </c>
      <c r="P46">
        <v>27.531171057513912</v>
      </c>
      <c r="Q46">
        <v>4.0007622950819677</v>
      </c>
      <c r="R46">
        <v>4.0037325443786989</v>
      </c>
      <c r="S46">
        <v>4.0014765822784808</v>
      </c>
      <c r="T46">
        <v>0</v>
      </c>
      <c r="U46">
        <v>55.732907335057497</v>
      </c>
      <c r="V46">
        <v>2.0057489539748956</v>
      </c>
      <c r="W46">
        <v>5.0045206794682411</v>
      </c>
      <c r="X46">
        <v>15.001065185655348</v>
      </c>
      <c r="Y46">
        <v>0</v>
      </c>
      <c r="Z46">
        <v>2.8638167999999995</v>
      </c>
      <c r="AA46">
        <v>0</v>
      </c>
      <c r="AB46">
        <v>17.351255999999999</v>
      </c>
      <c r="AC46">
        <v>8.50136</v>
      </c>
      <c r="AD46">
        <v>16.071540000000002</v>
      </c>
      <c r="AE46">
        <v>21.712782000000004</v>
      </c>
      <c r="AF46">
        <v>6.1515000000000013</v>
      </c>
      <c r="AG46">
        <v>26.80022112</v>
      </c>
      <c r="AH46">
        <v>67.171079999999989</v>
      </c>
      <c r="AI46">
        <v>0</v>
      </c>
      <c r="AJ46">
        <v>0</v>
      </c>
      <c r="AK46">
        <v>22.5747</v>
      </c>
      <c r="AL46">
        <v>61.983349999999994</v>
      </c>
      <c r="AM46">
        <v>0</v>
      </c>
      <c r="AN46">
        <v>0</v>
      </c>
      <c r="AO46">
        <v>11.621232000000001</v>
      </c>
      <c r="AP46">
        <v>4.4448089063893512</v>
      </c>
      <c r="AQ46">
        <v>0</v>
      </c>
      <c r="AR46">
        <v>10.182899999999998</v>
      </c>
      <c r="AS46">
        <v>6.4988000000000001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844.59570197783887</v>
      </c>
      <c r="DN46">
        <v>28.552197215714667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299.8084408337491</v>
      </c>
      <c r="L47">
        <v>2.998040693293142</v>
      </c>
      <c r="M47">
        <v>63.766265872569953</v>
      </c>
      <c r="N47">
        <v>51.881947483588633</v>
      </c>
      <c r="O47">
        <v>73.287545195201474</v>
      </c>
      <c r="P47">
        <v>27.531171057513912</v>
      </c>
      <c r="Q47">
        <v>4.002232346241458</v>
      </c>
      <c r="R47">
        <v>4.0037325443786989</v>
      </c>
      <c r="S47">
        <v>5.0036270724637681</v>
      </c>
      <c r="T47">
        <v>0</v>
      </c>
      <c r="U47">
        <v>55.732907335057497</v>
      </c>
      <c r="V47">
        <v>2.0057489539748956</v>
      </c>
      <c r="W47">
        <v>5.0045206794682411</v>
      </c>
      <c r="X47">
        <v>15.001065185655348</v>
      </c>
      <c r="Y47">
        <v>0</v>
      </c>
      <c r="Z47">
        <v>2.8638167999999995</v>
      </c>
      <c r="AA47">
        <v>0</v>
      </c>
      <c r="AB47">
        <v>17.351255999999999</v>
      </c>
      <c r="AC47">
        <v>8.50136</v>
      </c>
      <c r="AD47">
        <v>16.071540000000002</v>
      </c>
      <c r="AE47">
        <v>21.712782000000004</v>
      </c>
      <c r="AF47">
        <v>6.1515000000000013</v>
      </c>
      <c r="AG47">
        <v>26.80022112</v>
      </c>
      <c r="AH47">
        <v>67.171079999999989</v>
      </c>
      <c r="AI47">
        <v>0</v>
      </c>
      <c r="AJ47">
        <v>0</v>
      </c>
      <c r="AK47">
        <v>22.5747</v>
      </c>
      <c r="AL47">
        <v>61.983349999999994</v>
      </c>
      <c r="AM47">
        <v>0</v>
      </c>
      <c r="AN47">
        <v>0</v>
      </c>
      <c r="AO47">
        <v>11.621232000000001</v>
      </c>
      <c r="AP47">
        <v>4.4448089063893512</v>
      </c>
      <c r="AQ47">
        <v>0</v>
      </c>
      <c r="AR47">
        <v>10.182899999999998</v>
      </c>
      <c r="AS47">
        <v>6.4988000000000001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864.72395080352055</v>
      </c>
      <c r="DN47">
        <v>29.232641276024719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279.99942976527382</v>
      </c>
      <c r="L48">
        <v>2.9980652895096314</v>
      </c>
      <c r="M48">
        <v>63.766265872569953</v>
      </c>
      <c r="N48">
        <v>51.881947483588633</v>
      </c>
      <c r="O48">
        <v>73.287545195201474</v>
      </c>
      <c r="P48">
        <v>27.531171057513912</v>
      </c>
      <c r="Q48">
        <v>4.002232346241458</v>
      </c>
      <c r="R48">
        <v>4.0037325443786989</v>
      </c>
      <c r="S48">
        <v>4.9948464163822521</v>
      </c>
      <c r="T48">
        <v>0</v>
      </c>
      <c r="U48">
        <v>55.732907335057497</v>
      </c>
      <c r="V48">
        <v>2.0057489539748956</v>
      </c>
      <c r="W48">
        <v>5.0045206794682411</v>
      </c>
      <c r="X48">
        <v>15.001065185655348</v>
      </c>
      <c r="Y48">
        <v>0</v>
      </c>
      <c r="Z48">
        <v>2.8638167999999995</v>
      </c>
      <c r="AA48">
        <v>0</v>
      </c>
      <c r="AB48">
        <v>17.351255999999999</v>
      </c>
      <c r="AC48">
        <v>8.50136</v>
      </c>
      <c r="AD48">
        <v>16.071540000000002</v>
      </c>
      <c r="AE48">
        <v>21.712782000000004</v>
      </c>
      <c r="AF48">
        <v>6.1515000000000013</v>
      </c>
      <c r="AG48">
        <v>26.80022112</v>
      </c>
      <c r="AH48">
        <v>67.171079999999989</v>
      </c>
      <c r="AI48">
        <v>0</v>
      </c>
      <c r="AJ48">
        <v>0</v>
      </c>
      <c r="AK48">
        <v>22.5747</v>
      </c>
      <c r="AL48">
        <v>61.983349999999994</v>
      </c>
      <c r="AM48">
        <v>0</v>
      </c>
      <c r="AN48">
        <v>0</v>
      </c>
      <c r="AO48">
        <v>11.621232000000001</v>
      </c>
      <c r="AP48">
        <v>4.4448089063893512</v>
      </c>
      <c r="AQ48">
        <v>0</v>
      </c>
      <c r="AR48">
        <v>10.182899999999998</v>
      </c>
      <c r="AS48">
        <v>6.4988000000000001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845.55422469537768</v>
      </c>
      <c r="DN48">
        <v>28.584600255827223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279.99942976527382</v>
      </c>
      <c r="L49">
        <v>2.9980427046263345</v>
      </c>
      <c r="M49">
        <v>63.766265872569953</v>
      </c>
      <c r="N49">
        <v>51.881947483588633</v>
      </c>
      <c r="O49">
        <v>73.287545195201474</v>
      </c>
      <c r="P49">
        <v>27.531171057513912</v>
      </c>
      <c r="Q49">
        <v>4.002232346241458</v>
      </c>
      <c r="R49">
        <v>4.0037325443786989</v>
      </c>
      <c r="S49">
        <v>4.9948464163822521</v>
      </c>
      <c r="T49">
        <v>0</v>
      </c>
      <c r="U49">
        <v>55.732907335057497</v>
      </c>
      <c r="V49">
        <v>2.0057489539748956</v>
      </c>
      <c r="W49">
        <v>5.0045206794682411</v>
      </c>
      <c r="X49">
        <v>15.001065185655348</v>
      </c>
      <c r="Y49">
        <v>0</v>
      </c>
      <c r="Z49">
        <v>2.8638167999999995</v>
      </c>
      <c r="AA49">
        <v>0</v>
      </c>
      <c r="AB49">
        <v>17.351255999999999</v>
      </c>
      <c r="AC49">
        <v>8.50136</v>
      </c>
      <c r="AD49">
        <v>16.071540000000002</v>
      </c>
      <c r="AE49">
        <v>21.712782000000004</v>
      </c>
      <c r="AF49">
        <v>6.1515000000000013</v>
      </c>
      <c r="AG49">
        <v>26.80022112</v>
      </c>
      <c r="AH49">
        <v>67.171079999999989</v>
      </c>
      <c r="AI49">
        <v>0</v>
      </c>
      <c r="AJ49">
        <v>0</v>
      </c>
      <c r="AK49">
        <v>22.5747</v>
      </c>
      <c r="AL49">
        <v>61.983349999999994</v>
      </c>
      <c r="AM49">
        <v>0</v>
      </c>
      <c r="AN49">
        <v>0</v>
      </c>
      <c r="AO49">
        <v>11.621232000000001</v>
      </c>
      <c r="AP49">
        <v>4.4448089063893512</v>
      </c>
      <c r="AQ49">
        <v>0</v>
      </c>
      <c r="AR49">
        <v>7.7583999999999991</v>
      </c>
      <c r="AS49">
        <v>6.4988000000000001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843.20898399902012</v>
      </c>
      <c r="DN49">
        <v>28.505318367301538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279.99942976527382</v>
      </c>
      <c r="L50">
        <v>2.9980360335579701</v>
      </c>
      <c r="M50">
        <v>63.766265872569953</v>
      </c>
      <c r="N50">
        <v>51.881947483588633</v>
      </c>
      <c r="O50">
        <v>73.287545195201474</v>
      </c>
      <c r="P50">
        <v>27.531171057513912</v>
      </c>
      <c r="Q50">
        <v>4.002232346241458</v>
      </c>
      <c r="R50">
        <v>4.0037325443786989</v>
      </c>
      <c r="S50">
        <v>4.9948464163822521</v>
      </c>
      <c r="T50">
        <v>0</v>
      </c>
      <c r="U50">
        <v>55.732907335057497</v>
      </c>
      <c r="V50">
        <v>2.0057489539748956</v>
      </c>
      <c r="W50">
        <v>5.0045206794682411</v>
      </c>
      <c r="X50">
        <v>15.001065185655348</v>
      </c>
      <c r="Y50">
        <v>0</v>
      </c>
      <c r="Z50">
        <v>2.8638167999999995</v>
      </c>
      <c r="AA50">
        <v>0</v>
      </c>
      <c r="AB50">
        <v>17.351255999999999</v>
      </c>
      <c r="AC50">
        <v>8.50136</v>
      </c>
      <c r="AD50">
        <v>16.071540000000002</v>
      </c>
      <c r="AE50">
        <v>21.712782000000004</v>
      </c>
      <c r="AF50">
        <v>6.1515000000000013</v>
      </c>
      <c r="AG50">
        <v>26.80022112</v>
      </c>
      <c r="AH50">
        <v>67.171079999999989</v>
      </c>
      <c r="AI50">
        <v>0</v>
      </c>
      <c r="AJ50">
        <v>0</v>
      </c>
      <c r="AK50">
        <v>22.5747</v>
      </c>
      <c r="AL50">
        <v>61.983349999999994</v>
      </c>
      <c r="AM50">
        <v>0</v>
      </c>
      <c r="AN50">
        <v>0</v>
      </c>
      <c r="AO50">
        <v>11.621232000000001</v>
      </c>
      <c r="AP50">
        <v>4.4448089063893512</v>
      </c>
      <c r="AQ50">
        <v>0</v>
      </c>
      <c r="AR50">
        <v>7.7583999999999991</v>
      </c>
      <c r="AS50">
        <v>6.4988000000000001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843.20897754609575</v>
      </c>
      <c r="DN50">
        <v>28.505318149157599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279.99942976527382</v>
      </c>
      <c r="L51">
        <v>2.9980105253551539</v>
      </c>
      <c r="M51">
        <v>63.766265872569953</v>
      </c>
      <c r="N51">
        <v>51.881947483588633</v>
      </c>
      <c r="O51">
        <v>73.287545195201474</v>
      </c>
      <c r="P51">
        <v>27.531171057513912</v>
      </c>
      <c r="Q51">
        <v>4.002232346241458</v>
      </c>
      <c r="R51">
        <v>4.0037325443786989</v>
      </c>
      <c r="S51">
        <v>4.9948464163822521</v>
      </c>
      <c r="T51">
        <v>0</v>
      </c>
      <c r="U51">
        <v>55.732907335057497</v>
      </c>
      <c r="V51">
        <v>2.0057489539748956</v>
      </c>
      <c r="W51">
        <v>5.0045206794682411</v>
      </c>
      <c r="X51">
        <v>15.001065185655348</v>
      </c>
      <c r="Y51">
        <v>0</v>
      </c>
      <c r="Z51">
        <v>2.8638167999999995</v>
      </c>
      <c r="AA51">
        <v>0</v>
      </c>
      <c r="AB51">
        <v>17.351255999999999</v>
      </c>
      <c r="AC51">
        <v>8.50136</v>
      </c>
      <c r="AD51">
        <v>16.071540000000002</v>
      </c>
      <c r="AE51">
        <v>21.712782000000004</v>
      </c>
      <c r="AF51">
        <v>6.1515000000000013</v>
      </c>
      <c r="AG51">
        <v>26.80022112</v>
      </c>
      <c r="AH51">
        <v>67.171079999999989</v>
      </c>
      <c r="AI51">
        <v>0</v>
      </c>
      <c r="AJ51">
        <v>0</v>
      </c>
      <c r="AK51">
        <v>22.5747</v>
      </c>
      <c r="AL51">
        <v>61.983349999999994</v>
      </c>
      <c r="AM51">
        <v>0</v>
      </c>
      <c r="AN51">
        <v>0</v>
      </c>
      <c r="AO51">
        <v>11.621232000000001</v>
      </c>
      <c r="AP51">
        <v>4.4448089063893512</v>
      </c>
      <c r="AQ51">
        <v>0</v>
      </c>
      <c r="AR51">
        <v>7.7583999999999991</v>
      </c>
      <c r="AS51">
        <v>6.4988000000000001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843.2089528720112</v>
      </c>
      <c r="DN51">
        <v>28.505317315039367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279.99942976527382</v>
      </c>
      <c r="L52">
        <v>2.997992818340852</v>
      </c>
      <c r="M52">
        <v>63.766265872569953</v>
      </c>
      <c r="N52">
        <v>51.881947483588633</v>
      </c>
      <c r="O52">
        <v>73.287545195201474</v>
      </c>
      <c r="P52">
        <v>27.531171057513912</v>
      </c>
      <c r="Q52">
        <v>4.002232346241458</v>
      </c>
      <c r="R52">
        <v>4.0037325443786989</v>
      </c>
      <c r="S52">
        <v>4.9948464163822521</v>
      </c>
      <c r="T52">
        <v>0</v>
      </c>
      <c r="U52">
        <v>55.732907335057497</v>
      </c>
      <c r="V52">
        <v>2.0057489539748956</v>
      </c>
      <c r="W52">
        <v>5.0045206794682411</v>
      </c>
      <c r="X52">
        <v>15.001065185655348</v>
      </c>
      <c r="Y52">
        <v>0</v>
      </c>
      <c r="Z52">
        <v>2.8638167999999995</v>
      </c>
      <c r="AA52">
        <v>0</v>
      </c>
      <c r="AB52">
        <v>17.351255999999999</v>
      </c>
      <c r="AC52">
        <v>8.50136</v>
      </c>
      <c r="AD52">
        <v>16.071540000000002</v>
      </c>
      <c r="AE52">
        <v>21.712782000000004</v>
      </c>
      <c r="AF52">
        <v>6.1515000000000013</v>
      </c>
      <c r="AG52">
        <v>26.80022112</v>
      </c>
      <c r="AH52">
        <v>67.171079999999989</v>
      </c>
      <c r="AI52">
        <v>0</v>
      </c>
      <c r="AJ52">
        <v>0</v>
      </c>
      <c r="AK52">
        <v>22.5747</v>
      </c>
      <c r="AL52">
        <v>61.983349999999994</v>
      </c>
      <c r="AM52">
        <v>0</v>
      </c>
      <c r="AN52">
        <v>0</v>
      </c>
      <c r="AO52">
        <v>11.621232000000001</v>
      </c>
      <c r="AP52">
        <v>4.4448089063893512</v>
      </c>
      <c r="AQ52">
        <v>0</v>
      </c>
      <c r="AR52">
        <v>7.7583999999999991</v>
      </c>
      <c r="AS52">
        <v>6.4988000000000001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843.20893574401623</v>
      </c>
      <c r="DN52">
        <v>28.505316736020003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279.99942976527382</v>
      </c>
      <c r="L53">
        <v>2.9980599161541051</v>
      </c>
      <c r="M53">
        <v>63.766265872569953</v>
      </c>
      <c r="N53">
        <v>51.881947483588633</v>
      </c>
      <c r="O53">
        <v>73.287545195201474</v>
      </c>
      <c r="P53">
        <v>27.531171057513912</v>
      </c>
      <c r="Q53">
        <v>4.002232346241458</v>
      </c>
      <c r="R53">
        <v>4.0021526184538656</v>
      </c>
      <c r="S53">
        <v>4.9948464163822521</v>
      </c>
      <c r="T53">
        <v>0</v>
      </c>
      <c r="U53">
        <v>55.732907335057497</v>
      </c>
      <c r="V53">
        <v>2.0054669966996697</v>
      </c>
      <c r="W53">
        <v>5.0975799483013295</v>
      </c>
      <c r="X53">
        <v>15.001065185655348</v>
      </c>
      <c r="Y53">
        <v>0</v>
      </c>
      <c r="Z53">
        <v>2.8638167999999995</v>
      </c>
      <c r="AA53">
        <v>0</v>
      </c>
      <c r="AB53">
        <v>17.351255999999999</v>
      </c>
      <c r="AC53">
        <v>4.25068</v>
      </c>
      <c r="AD53">
        <v>16.071540000000002</v>
      </c>
      <c r="AE53">
        <v>21.712782000000004</v>
      </c>
      <c r="AF53">
        <v>4.6478000000000002</v>
      </c>
      <c r="AG53">
        <v>26.80022112</v>
      </c>
      <c r="AH53">
        <v>67.171079999999989</v>
      </c>
      <c r="AI53">
        <v>0</v>
      </c>
      <c r="AJ53">
        <v>0</v>
      </c>
      <c r="AK53">
        <v>22.5747</v>
      </c>
      <c r="AL53">
        <v>61.983349999999994</v>
      </c>
      <c r="AM53">
        <v>0</v>
      </c>
      <c r="AN53">
        <v>0</v>
      </c>
      <c r="AO53">
        <v>11.621232000000001</v>
      </c>
      <c r="AP53">
        <v>4.4448089063893512</v>
      </c>
      <c r="AQ53">
        <v>0</v>
      </c>
      <c r="AR53">
        <v>7.7583999999999991</v>
      </c>
      <c r="AS53">
        <v>6.4988000000000001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837.73100460405965</v>
      </c>
      <c r="DN53">
        <v>28.320132359422661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279.99942976527382</v>
      </c>
      <c r="L54">
        <v>2.9980823537137971</v>
      </c>
      <c r="M54">
        <v>63.766265872569953</v>
      </c>
      <c r="N54">
        <v>51.881947483588633</v>
      </c>
      <c r="O54">
        <v>73.287545195201474</v>
      </c>
      <c r="P54">
        <v>27.531171057513912</v>
      </c>
      <c r="Q54">
        <v>4.002232346241458</v>
      </c>
      <c r="R54">
        <v>4.0021526184538656</v>
      </c>
      <c r="S54">
        <v>4.9948464163822521</v>
      </c>
      <c r="T54">
        <v>0</v>
      </c>
      <c r="U54">
        <v>55.732907335057497</v>
      </c>
      <c r="V54">
        <v>2.0054669966996697</v>
      </c>
      <c r="W54">
        <v>5.0975799483013295</v>
      </c>
      <c r="X54">
        <v>15.001065185655348</v>
      </c>
      <c r="Y54">
        <v>0</v>
      </c>
      <c r="Z54">
        <v>2.8638167999999995</v>
      </c>
      <c r="AA54">
        <v>0</v>
      </c>
      <c r="AB54">
        <v>7.4931199999999984</v>
      </c>
      <c r="AC54">
        <v>4.25068</v>
      </c>
      <c r="AD54">
        <v>16.071540000000002</v>
      </c>
      <c r="AE54">
        <v>21.712782000000004</v>
      </c>
      <c r="AF54">
        <v>4.6478000000000002</v>
      </c>
      <c r="AG54">
        <v>26.80022112</v>
      </c>
      <c r="AH54">
        <v>67.171079999999989</v>
      </c>
      <c r="AI54">
        <v>0</v>
      </c>
      <c r="AJ54">
        <v>0</v>
      </c>
      <c r="AK54">
        <v>22.5747</v>
      </c>
      <c r="AL54">
        <v>61.983349999999994</v>
      </c>
      <c r="AM54">
        <v>0</v>
      </c>
      <c r="AN54">
        <v>0</v>
      </c>
      <c r="AO54">
        <v>11.621232000000001</v>
      </c>
      <c r="AP54">
        <v>4.4448089063893512</v>
      </c>
      <c r="AQ54">
        <v>0</v>
      </c>
      <c r="AR54">
        <v>10.182899999999998</v>
      </c>
      <c r="AS54">
        <v>6.4988000000000001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830.54047044928393</v>
      </c>
      <c r="DN54">
        <v>28.077052951758017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279.99942976527382</v>
      </c>
      <c r="L55">
        <v>2.9980823537137971</v>
      </c>
      <c r="M55">
        <v>63.766265872569953</v>
      </c>
      <c r="N55">
        <v>51.881947483588633</v>
      </c>
      <c r="O55">
        <v>73.287545195201474</v>
      </c>
      <c r="P55">
        <v>27.531171057513912</v>
      </c>
      <c r="Q55">
        <v>4.002232346241458</v>
      </c>
      <c r="R55">
        <v>4.0021526184538656</v>
      </c>
      <c r="S55">
        <v>4.9948464163822521</v>
      </c>
      <c r="T55">
        <v>0</v>
      </c>
      <c r="U55">
        <v>55.732907335057497</v>
      </c>
      <c r="V55">
        <v>2.0054669966996697</v>
      </c>
      <c r="W55">
        <v>5.4709079061108152</v>
      </c>
      <c r="X55">
        <v>15.001065185655348</v>
      </c>
      <c r="Y55">
        <v>0</v>
      </c>
      <c r="Z55">
        <v>2.8638167999999995</v>
      </c>
      <c r="AA55">
        <v>0</v>
      </c>
      <c r="AB55">
        <v>7.4931199999999984</v>
      </c>
      <c r="AC55">
        <v>4.25068</v>
      </c>
      <c r="AD55">
        <v>16.071540000000002</v>
      </c>
      <c r="AE55">
        <v>21.712782000000004</v>
      </c>
      <c r="AF55">
        <v>4.6478000000000002</v>
      </c>
      <c r="AG55">
        <v>26.80022112</v>
      </c>
      <c r="AH55">
        <v>67.171079999999989</v>
      </c>
      <c r="AI55">
        <v>0</v>
      </c>
      <c r="AJ55">
        <v>0</v>
      </c>
      <c r="AK55">
        <v>22.5747</v>
      </c>
      <c r="AL55">
        <v>61.983349999999994</v>
      </c>
      <c r="AM55">
        <v>0</v>
      </c>
      <c r="AN55">
        <v>0</v>
      </c>
      <c r="AO55">
        <v>11.621232000000001</v>
      </c>
      <c r="AP55">
        <v>4.4448089063893512</v>
      </c>
      <c r="AQ55">
        <v>0</v>
      </c>
      <c r="AR55">
        <v>4.8489999999999984</v>
      </c>
      <c r="AS55">
        <v>6.4988000000000001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825.74210920538383</v>
      </c>
      <c r="DN55">
        <v>27.914842153467667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279.99942976527382</v>
      </c>
      <c r="L56">
        <v>2.9980823537137971</v>
      </c>
      <c r="M56">
        <v>63.766265872569953</v>
      </c>
      <c r="N56">
        <v>51.881947483588633</v>
      </c>
      <c r="O56">
        <v>73.287545195201474</v>
      </c>
      <c r="P56">
        <v>27.531171057513912</v>
      </c>
      <c r="Q56">
        <v>4.002232346241458</v>
      </c>
      <c r="R56">
        <v>4.0021526184538656</v>
      </c>
      <c r="S56">
        <v>4.9948464163822521</v>
      </c>
      <c r="T56">
        <v>0</v>
      </c>
      <c r="U56">
        <v>55.732907335057497</v>
      </c>
      <c r="V56">
        <v>2.0054669966996697</v>
      </c>
      <c r="W56">
        <v>5.4709079061108152</v>
      </c>
      <c r="X56">
        <v>15.001065185655348</v>
      </c>
      <c r="Y56">
        <v>0</v>
      </c>
      <c r="Z56">
        <v>2.8638167999999995</v>
      </c>
      <c r="AA56">
        <v>0</v>
      </c>
      <c r="AB56">
        <v>7.4931199999999984</v>
      </c>
      <c r="AC56">
        <v>4.25068</v>
      </c>
      <c r="AD56">
        <v>16.071540000000002</v>
      </c>
      <c r="AE56">
        <v>21.712782000000004</v>
      </c>
      <c r="AF56">
        <v>4.6478000000000002</v>
      </c>
      <c r="AG56">
        <v>26.80022112</v>
      </c>
      <c r="AH56">
        <v>67.171079999999989</v>
      </c>
      <c r="AI56">
        <v>0</v>
      </c>
      <c r="AJ56">
        <v>0</v>
      </c>
      <c r="AK56">
        <v>22.5747</v>
      </c>
      <c r="AL56">
        <v>61.983349999999994</v>
      </c>
      <c r="AM56">
        <v>0</v>
      </c>
      <c r="AN56">
        <v>0</v>
      </c>
      <c r="AO56">
        <v>11.621232000000001</v>
      </c>
      <c r="AP56">
        <v>4.4448089063893512</v>
      </c>
      <c r="AQ56">
        <v>0</v>
      </c>
      <c r="AR56">
        <v>4.8489999999999984</v>
      </c>
      <c r="AS56">
        <v>6.4988000000000001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825.74210920538383</v>
      </c>
      <c r="DN56">
        <v>27.914842153467667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279.99942976527382</v>
      </c>
      <c r="L57">
        <v>1.9952331002331001</v>
      </c>
      <c r="M57">
        <v>63.766265872569953</v>
      </c>
      <c r="N57">
        <v>51.881947483588633</v>
      </c>
      <c r="O57">
        <v>73.287545195201474</v>
      </c>
      <c r="P57">
        <v>27.531171057513912</v>
      </c>
      <c r="Q57">
        <v>4.002232346241458</v>
      </c>
      <c r="R57">
        <v>4.0021526184538656</v>
      </c>
      <c r="S57">
        <v>4.9948464163822521</v>
      </c>
      <c r="T57">
        <v>0</v>
      </c>
      <c r="U57">
        <v>55.732907335057497</v>
      </c>
      <c r="V57">
        <v>2.0054669966996697</v>
      </c>
      <c r="W57">
        <v>5.4709079061108152</v>
      </c>
      <c r="X57">
        <v>15.001065185655348</v>
      </c>
      <c r="Y57">
        <v>0</v>
      </c>
      <c r="Z57">
        <v>2.8638167999999995</v>
      </c>
      <c r="AA57">
        <v>0</v>
      </c>
      <c r="AB57">
        <v>7.4931199999999984</v>
      </c>
      <c r="AC57">
        <v>4.25068</v>
      </c>
      <c r="AD57">
        <v>16.071540000000002</v>
      </c>
      <c r="AE57">
        <v>21.712782000000004</v>
      </c>
      <c r="AF57">
        <v>4.6478000000000002</v>
      </c>
      <c r="AG57">
        <v>26.80022112</v>
      </c>
      <c r="AH57">
        <v>67.171079999999989</v>
      </c>
      <c r="AI57">
        <v>0</v>
      </c>
      <c r="AJ57">
        <v>0</v>
      </c>
      <c r="AK57">
        <v>22.5747</v>
      </c>
      <c r="AL57">
        <v>61.983349999999994</v>
      </c>
      <c r="AM57">
        <v>0</v>
      </c>
      <c r="AN57">
        <v>0</v>
      </c>
      <c r="AO57">
        <v>11.621232000000001</v>
      </c>
      <c r="AP57">
        <v>4.4448089063893512</v>
      </c>
      <c r="AQ57">
        <v>0</v>
      </c>
      <c r="AR57">
        <v>7.7583999999999991</v>
      </c>
      <c r="AS57">
        <v>6.4988000000000001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827.58631565464782</v>
      </c>
      <c r="DN57">
        <v>27.977186450723057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279.99942976527382</v>
      </c>
      <c r="L58">
        <v>1.9952587868901075</v>
      </c>
      <c r="M58">
        <v>63.766265872569953</v>
      </c>
      <c r="N58">
        <v>51.881947483588633</v>
      </c>
      <c r="O58">
        <v>73.287545195201474</v>
      </c>
      <c r="P58">
        <v>27.531171057513912</v>
      </c>
      <c r="Q58">
        <v>4.002232346241458</v>
      </c>
      <c r="R58">
        <v>4.0022625623960062</v>
      </c>
      <c r="S58">
        <v>4.9948464163822521</v>
      </c>
      <c r="T58">
        <v>0</v>
      </c>
      <c r="U58">
        <v>55.732907335057497</v>
      </c>
      <c r="V58">
        <v>2.0054669966996697</v>
      </c>
      <c r="W58">
        <v>5.4709079061108152</v>
      </c>
      <c r="X58">
        <v>15.001065185655348</v>
      </c>
      <c r="Y58">
        <v>0</v>
      </c>
      <c r="Z58">
        <v>2.8638167999999995</v>
      </c>
      <c r="AA58">
        <v>0</v>
      </c>
      <c r="AB58">
        <v>7.4931199999999984</v>
      </c>
      <c r="AC58">
        <v>4.25068</v>
      </c>
      <c r="AD58">
        <v>16.071540000000002</v>
      </c>
      <c r="AE58">
        <v>21.712782000000004</v>
      </c>
      <c r="AF58">
        <v>4.6478000000000002</v>
      </c>
      <c r="AG58">
        <v>26.80022112</v>
      </c>
      <c r="AH58">
        <v>67.171079999999989</v>
      </c>
      <c r="AI58">
        <v>0</v>
      </c>
      <c r="AJ58">
        <v>0</v>
      </c>
      <c r="AK58">
        <v>22.5747</v>
      </c>
      <c r="AL58">
        <v>61.983349999999994</v>
      </c>
      <c r="AM58">
        <v>0</v>
      </c>
      <c r="AN58">
        <v>0</v>
      </c>
      <c r="AO58">
        <v>11.621232000000001</v>
      </c>
      <c r="AP58">
        <v>4.4448089063893512</v>
      </c>
      <c r="AQ58">
        <v>0</v>
      </c>
      <c r="AR58">
        <v>21.335599999999996</v>
      </c>
      <c r="AS58">
        <v>7.089599999999999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841.29115344342517</v>
      </c>
      <c r="DN58">
        <v>28.440484292544774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279.99942976527382</v>
      </c>
      <c r="L59">
        <v>1.9952545473736056</v>
      </c>
      <c r="M59">
        <v>24.995047737424745</v>
      </c>
      <c r="N59">
        <v>20.003419093851132</v>
      </c>
      <c r="O59">
        <v>30.002835549839226</v>
      </c>
      <c r="P59">
        <v>9.9977488836064197</v>
      </c>
      <c r="Q59">
        <v>4.002232346241458</v>
      </c>
      <c r="R59">
        <v>4.0022625623960062</v>
      </c>
      <c r="S59">
        <v>4.9948464163822521</v>
      </c>
      <c r="T59">
        <v>0</v>
      </c>
      <c r="U59">
        <v>56.040827702240584</v>
      </c>
      <c r="V59">
        <v>2.0054669966996697</v>
      </c>
      <c r="W59">
        <v>5.4709079061108152</v>
      </c>
      <c r="X59">
        <v>15.001065185655348</v>
      </c>
      <c r="Y59">
        <v>0</v>
      </c>
      <c r="Z59">
        <v>5.727633599999999</v>
      </c>
      <c r="AA59">
        <v>0</v>
      </c>
      <c r="AB59">
        <v>7.4931199999999984</v>
      </c>
      <c r="AC59">
        <v>4.25068</v>
      </c>
      <c r="AD59">
        <v>16.071540000000002</v>
      </c>
      <c r="AE59">
        <v>21.712782000000004</v>
      </c>
      <c r="AF59">
        <v>4.6478000000000002</v>
      </c>
      <c r="AG59">
        <v>26.80022112</v>
      </c>
      <c r="AH59">
        <v>67.171079999999989</v>
      </c>
      <c r="AI59">
        <v>0</v>
      </c>
      <c r="AJ59">
        <v>0</v>
      </c>
      <c r="AK59">
        <v>22.5747</v>
      </c>
      <c r="AL59">
        <v>61.983349999999994</v>
      </c>
      <c r="AM59">
        <v>0</v>
      </c>
      <c r="AN59">
        <v>0</v>
      </c>
      <c r="AO59">
        <v>11.621232000000001</v>
      </c>
      <c r="AP59">
        <v>4.4448089063893512</v>
      </c>
      <c r="AQ59">
        <v>0</v>
      </c>
      <c r="AR59">
        <v>21.335599999999996</v>
      </c>
      <c r="AS59">
        <v>14.415519999999997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724.27665453757504</v>
      </c>
      <c r="DN59">
        <v>24.484757781909209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279.99942976527382</v>
      </c>
      <c r="L60">
        <v>1.9952545473736056</v>
      </c>
      <c r="M60">
        <v>24.995047737424745</v>
      </c>
      <c r="N60">
        <v>20.003419093851132</v>
      </c>
      <c r="O60">
        <v>30.002835549839226</v>
      </c>
      <c r="P60">
        <v>9.9977488836064197</v>
      </c>
      <c r="Q60">
        <v>4.002232346241458</v>
      </c>
      <c r="R60">
        <v>4.0022625623960062</v>
      </c>
      <c r="S60">
        <v>4.9948464163822521</v>
      </c>
      <c r="T60">
        <v>0</v>
      </c>
      <c r="U60">
        <v>56.06317689530686</v>
      </c>
      <c r="V60">
        <v>2.0054669966996697</v>
      </c>
      <c r="W60">
        <v>5.4709079061108152</v>
      </c>
      <c r="X60">
        <v>15.001065185655348</v>
      </c>
      <c r="Y60">
        <v>0</v>
      </c>
      <c r="Z60">
        <v>5.727633599999999</v>
      </c>
      <c r="AA60">
        <v>0</v>
      </c>
      <c r="AB60">
        <v>7.4931199999999984</v>
      </c>
      <c r="AC60">
        <v>4.25068</v>
      </c>
      <c r="AD60">
        <v>16.071540000000002</v>
      </c>
      <c r="AE60">
        <v>21.712782000000004</v>
      </c>
      <c r="AF60">
        <v>4.6478000000000002</v>
      </c>
      <c r="AG60">
        <v>26.80022112</v>
      </c>
      <c r="AH60">
        <v>67.171079999999989</v>
      </c>
      <c r="AI60">
        <v>0</v>
      </c>
      <c r="AJ60">
        <v>0</v>
      </c>
      <c r="AK60">
        <v>22.5747</v>
      </c>
      <c r="AL60">
        <v>61.983349999999994</v>
      </c>
      <c r="AM60">
        <v>0</v>
      </c>
      <c r="AN60">
        <v>0</v>
      </c>
      <c r="AO60">
        <v>11.621232000000001</v>
      </c>
      <c r="AP60">
        <v>4.4448089063893512</v>
      </c>
      <c r="AQ60">
        <v>0</v>
      </c>
      <c r="AR60">
        <v>7.7583999999999991</v>
      </c>
      <c r="AS60">
        <v>14.415519999999997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711.16504710218715</v>
      </c>
      <c r="DN60">
        <v>24.041514410363483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279.66361543350411</v>
      </c>
      <c r="L61">
        <v>1.9952385223386959</v>
      </c>
      <c r="M61">
        <v>24.995047737424745</v>
      </c>
      <c r="N61">
        <v>20.003419093851132</v>
      </c>
      <c r="O61">
        <v>30.002835549839226</v>
      </c>
      <c r="P61">
        <v>9.9977488836064197</v>
      </c>
      <c r="Q61">
        <v>4.002081911262799</v>
      </c>
      <c r="R61">
        <v>4.0021526184538656</v>
      </c>
      <c r="S61">
        <v>5.0006468085106386</v>
      </c>
      <c r="T61">
        <v>0</v>
      </c>
      <c r="U61">
        <v>56.06317689530686</v>
      </c>
      <c r="V61">
        <v>2.0057489539748956</v>
      </c>
      <c r="W61">
        <v>5.0029391975308641</v>
      </c>
      <c r="X61">
        <v>15.001065185655348</v>
      </c>
      <c r="Y61">
        <v>0</v>
      </c>
      <c r="Z61">
        <v>5.727633599999999</v>
      </c>
      <c r="AA61">
        <v>6.1420439766520545</v>
      </c>
      <c r="AB61">
        <v>7.4931199999999984</v>
      </c>
      <c r="AC61">
        <v>4.25068</v>
      </c>
      <c r="AD61">
        <v>16.071540000000002</v>
      </c>
      <c r="AE61">
        <v>21.712782000000004</v>
      </c>
      <c r="AF61">
        <v>4.6478000000000002</v>
      </c>
      <c r="AG61">
        <v>26.80022112</v>
      </c>
      <c r="AH61">
        <v>67.171079999999989</v>
      </c>
      <c r="AI61">
        <v>0</v>
      </c>
      <c r="AJ61">
        <v>0</v>
      </c>
      <c r="AK61">
        <v>22.5747</v>
      </c>
      <c r="AL61">
        <v>61.983349999999994</v>
      </c>
      <c r="AM61">
        <v>0</v>
      </c>
      <c r="AN61">
        <v>0</v>
      </c>
      <c r="AO61">
        <v>11.621232000000001</v>
      </c>
      <c r="AP61">
        <v>4.4448089063893512</v>
      </c>
      <c r="AQ61">
        <v>0</v>
      </c>
      <c r="AR61">
        <v>9.6979999999999968</v>
      </c>
      <c r="AS61">
        <v>14.415519999999997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718.21039906970054</v>
      </c>
      <c r="DN61">
        <v>24.2798293246002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280.00340870396064</v>
      </c>
      <c r="L62">
        <v>1.9952582024164967</v>
      </c>
      <c r="M62">
        <v>24.995047737424745</v>
      </c>
      <c r="N62">
        <v>20.003419093851132</v>
      </c>
      <c r="O62">
        <v>30.002835549839226</v>
      </c>
      <c r="P62">
        <v>9.9977488836064197</v>
      </c>
      <c r="Q62">
        <v>4.002081911262799</v>
      </c>
      <c r="R62">
        <v>4.0021526184538656</v>
      </c>
      <c r="S62">
        <v>5.0006468085106386</v>
      </c>
      <c r="T62">
        <v>0</v>
      </c>
      <c r="U62">
        <v>56.06317689530686</v>
      </c>
      <c r="V62">
        <v>2.0057489539748956</v>
      </c>
      <c r="W62">
        <v>5.0029391975308641</v>
      </c>
      <c r="X62">
        <v>15.001065185655348</v>
      </c>
      <c r="Y62">
        <v>0</v>
      </c>
      <c r="Z62">
        <v>5.727633599999999</v>
      </c>
      <c r="AA62">
        <v>6.1420439766520545</v>
      </c>
      <c r="AB62">
        <v>7.4931199999999984</v>
      </c>
      <c r="AC62">
        <v>4.25068</v>
      </c>
      <c r="AD62">
        <v>16.071540000000002</v>
      </c>
      <c r="AE62">
        <v>21.712782000000004</v>
      </c>
      <c r="AF62">
        <v>4.6478000000000002</v>
      </c>
      <c r="AG62">
        <v>26.80022112</v>
      </c>
      <c r="AH62">
        <v>67.171079999999989</v>
      </c>
      <c r="AI62">
        <v>0</v>
      </c>
      <c r="AJ62">
        <v>0</v>
      </c>
      <c r="AK62">
        <v>22.5747</v>
      </c>
      <c r="AL62">
        <v>61.983349999999994</v>
      </c>
      <c r="AM62">
        <v>0</v>
      </c>
      <c r="AN62">
        <v>0</v>
      </c>
      <c r="AO62">
        <v>11.621232000000001</v>
      </c>
      <c r="AP62">
        <v>4.4448089063893512</v>
      </c>
      <c r="AQ62">
        <v>0</v>
      </c>
      <c r="AR62">
        <v>9.6979999999999968</v>
      </c>
      <c r="AS62">
        <v>14.415519999999997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718.5390996278295</v>
      </c>
      <c r="DN62">
        <v>24.290941717005559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280.00340870396064</v>
      </c>
      <c r="L63">
        <v>1.9952582024164967</v>
      </c>
      <c r="M63">
        <v>24.995047737424745</v>
      </c>
      <c r="N63">
        <v>20.003419093851132</v>
      </c>
      <c r="O63">
        <v>30.002835549839226</v>
      </c>
      <c r="P63">
        <v>9.9977488836064197</v>
      </c>
      <c r="Q63">
        <v>4.0017059075342463</v>
      </c>
      <c r="R63">
        <v>4.0037325443786989</v>
      </c>
      <c r="S63">
        <v>5.0007864406779658</v>
      </c>
      <c r="T63">
        <v>0</v>
      </c>
      <c r="U63">
        <v>56.06317689530686</v>
      </c>
      <c r="V63">
        <v>2.0057489539748956</v>
      </c>
      <c r="W63">
        <v>5.0029391975308641</v>
      </c>
      <c r="X63">
        <v>15.001065185655348</v>
      </c>
      <c r="Y63">
        <v>0</v>
      </c>
      <c r="Z63">
        <v>5.727633599999999</v>
      </c>
      <c r="AA63">
        <v>6.1420439766520545</v>
      </c>
      <c r="AB63">
        <v>7.4931199999999984</v>
      </c>
      <c r="AC63">
        <v>4.25068</v>
      </c>
      <c r="AD63">
        <v>16.071540000000002</v>
      </c>
      <c r="AE63">
        <v>21.712782000000004</v>
      </c>
      <c r="AF63">
        <v>4.6478000000000002</v>
      </c>
      <c r="AG63">
        <v>26.80022112</v>
      </c>
      <c r="AH63">
        <v>67.171079999999989</v>
      </c>
      <c r="AI63">
        <v>0</v>
      </c>
      <c r="AJ63">
        <v>0</v>
      </c>
      <c r="AK63">
        <v>22.5747</v>
      </c>
      <c r="AL63">
        <v>61.983349999999994</v>
      </c>
      <c r="AM63">
        <v>0</v>
      </c>
      <c r="AN63">
        <v>0</v>
      </c>
      <c r="AO63">
        <v>11.621232000000001</v>
      </c>
      <c r="AP63">
        <v>4.4448089063893512</v>
      </c>
      <c r="AQ63">
        <v>0</v>
      </c>
      <c r="AR63">
        <v>9.6979999999999968</v>
      </c>
      <c r="AS63">
        <v>14.415519999999997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718.54039930986062</v>
      </c>
      <c r="DN63">
        <v>24.290985589338128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280.00340870396064</v>
      </c>
      <c r="L64">
        <v>1.9952198940361361</v>
      </c>
      <c r="M64">
        <v>24.995047737424745</v>
      </c>
      <c r="N64">
        <v>20.003419093851132</v>
      </c>
      <c r="O64">
        <v>30.002835549839226</v>
      </c>
      <c r="P64">
        <v>9.9977488836064197</v>
      </c>
      <c r="Q64">
        <v>4.0017059075342463</v>
      </c>
      <c r="R64">
        <v>4.0037325443786989</v>
      </c>
      <c r="S64">
        <v>5.0007864406779658</v>
      </c>
      <c r="T64">
        <v>0</v>
      </c>
      <c r="U64">
        <v>56.06317689530686</v>
      </c>
      <c r="V64">
        <v>2.0057489539748956</v>
      </c>
      <c r="W64">
        <v>5.0029391975308641</v>
      </c>
      <c r="X64">
        <v>15.001065185655348</v>
      </c>
      <c r="Y64">
        <v>0</v>
      </c>
      <c r="Z64">
        <v>5.727633599999999</v>
      </c>
      <c r="AA64">
        <v>12.342385319862164</v>
      </c>
      <c r="AB64">
        <v>7.4931199999999984</v>
      </c>
      <c r="AC64">
        <v>4.25068</v>
      </c>
      <c r="AD64">
        <v>16.071540000000002</v>
      </c>
      <c r="AE64">
        <v>21.712782000000004</v>
      </c>
      <c r="AF64">
        <v>4.6478000000000002</v>
      </c>
      <c r="AG64">
        <v>26.80022112</v>
      </c>
      <c r="AH64">
        <v>67.171079999999989</v>
      </c>
      <c r="AI64">
        <v>0</v>
      </c>
      <c r="AJ64">
        <v>0</v>
      </c>
      <c r="AK64">
        <v>22.5747</v>
      </c>
      <c r="AL64">
        <v>61.983349999999994</v>
      </c>
      <c r="AM64">
        <v>0</v>
      </c>
      <c r="AN64">
        <v>0</v>
      </c>
      <c r="AO64">
        <v>11.621232000000001</v>
      </c>
      <c r="AP64">
        <v>4.4448089063893512</v>
      </c>
      <c r="AQ64">
        <v>0</v>
      </c>
      <c r="AR64">
        <v>9.6979999999999968</v>
      </c>
      <c r="AS64">
        <v>6.4988000000000001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716.87996872424014</v>
      </c>
      <c r="DN64">
        <v>24.23499920978831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280.00340870396064</v>
      </c>
      <c r="L65">
        <v>1.9952198940361361</v>
      </c>
      <c r="M65">
        <v>24.995047737424745</v>
      </c>
      <c r="N65">
        <v>20.003419093851132</v>
      </c>
      <c r="O65">
        <v>30.002835549839226</v>
      </c>
      <c r="P65">
        <v>9.9977488836064197</v>
      </c>
      <c r="Q65">
        <v>4.0017059075342463</v>
      </c>
      <c r="R65">
        <v>4.0037325443786989</v>
      </c>
      <c r="S65">
        <v>5.0007864406779658</v>
      </c>
      <c r="T65">
        <v>0</v>
      </c>
      <c r="U65">
        <v>56.06317689530686</v>
      </c>
      <c r="V65">
        <v>2.0057489539748956</v>
      </c>
      <c r="W65">
        <v>4.8788993827160487</v>
      </c>
      <c r="X65">
        <v>15.001065185655348</v>
      </c>
      <c r="Y65">
        <v>0</v>
      </c>
      <c r="Z65">
        <v>2.8638167999999995</v>
      </c>
      <c r="AA65">
        <v>12.342385319862164</v>
      </c>
      <c r="AB65">
        <v>7.4931199999999984</v>
      </c>
      <c r="AC65">
        <v>4.25068</v>
      </c>
      <c r="AD65">
        <v>16.071540000000002</v>
      </c>
      <c r="AE65">
        <v>21.712782000000004</v>
      </c>
      <c r="AF65">
        <v>4.6478000000000002</v>
      </c>
      <c r="AG65">
        <v>26.80022112</v>
      </c>
      <c r="AH65">
        <v>67.171079999999989</v>
      </c>
      <c r="AI65">
        <v>0</v>
      </c>
      <c r="AJ65">
        <v>0</v>
      </c>
      <c r="AK65">
        <v>22.5747</v>
      </c>
      <c r="AL65">
        <v>61.983349999999994</v>
      </c>
      <c r="AM65">
        <v>0</v>
      </c>
      <c r="AN65">
        <v>0</v>
      </c>
      <c r="AO65">
        <v>11.621232000000001</v>
      </c>
      <c r="AP65">
        <v>4.4448089063893512</v>
      </c>
      <c r="AQ65">
        <v>0</v>
      </c>
      <c r="AR65">
        <v>9.6979999999999968</v>
      </c>
      <c r="AS65">
        <v>6.7941999999999991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714.27555537915191</v>
      </c>
      <c r="DN65">
        <v>24.146955940061719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280.00340870396064</v>
      </c>
      <c r="L66">
        <v>1.9952198940361361</v>
      </c>
      <c r="M66">
        <v>24.995047737424745</v>
      </c>
      <c r="N66">
        <v>20.003419093851132</v>
      </c>
      <c r="O66">
        <v>30.002835549839226</v>
      </c>
      <c r="P66">
        <v>9.9977488836064197</v>
      </c>
      <c r="Q66">
        <v>4.0017059075342463</v>
      </c>
      <c r="R66">
        <v>4.0037325443786989</v>
      </c>
      <c r="S66">
        <v>5.0007864406779658</v>
      </c>
      <c r="T66">
        <v>0</v>
      </c>
      <c r="U66">
        <v>56.06317689530686</v>
      </c>
      <c r="V66">
        <v>2.0057489539748956</v>
      </c>
      <c r="W66">
        <v>4.8788993827160487</v>
      </c>
      <c r="X66">
        <v>15.001065185655348</v>
      </c>
      <c r="Y66">
        <v>0</v>
      </c>
      <c r="Z66">
        <v>2.8638167999999995</v>
      </c>
      <c r="AA66">
        <v>12.342385319862164</v>
      </c>
      <c r="AB66">
        <v>7.4931199999999984</v>
      </c>
      <c r="AC66">
        <v>4.25068</v>
      </c>
      <c r="AD66">
        <v>16.071540000000002</v>
      </c>
      <c r="AE66">
        <v>21.712782000000004</v>
      </c>
      <c r="AF66">
        <v>4.6478000000000002</v>
      </c>
      <c r="AG66">
        <v>26.80022112</v>
      </c>
      <c r="AH66">
        <v>67.171079999999989</v>
      </c>
      <c r="AI66">
        <v>0</v>
      </c>
      <c r="AJ66">
        <v>0</v>
      </c>
      <c r="AK66">
        <v>22.5747</v>
      </c>
      <c r="AL66">
        <v>61.983349999999994</v>
      </c>
      <c r="AM66">
        <v>0</v>
      </c>
      <c r="AN66">
        <v>0</v>
      </c>
      <c r="AO66">
        <v>11.621232000000001</v>
      </c>
      <c r="AP66">
        <v>4.4448089063893512</v>
      </c>
      <c r="AQ66">
        <v>0</v>
      </c>
      <c r="AR66">
        <v>9.6979999999999968</v>
      </c>
      <c r="AS66">
        <v>6.7941999999999991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714.27555537915191</v>
      </c>
      <c r="DN66">
        <v>24.146955940061719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280.00340870396064</v>
      </c>
      <c r="L67">
        <v>1.9952582024164967</v>
      </c>
      <c r="M67">
        <v>24.995047737424745</v>
      </c>
      <c r="N67">
        <v>20.003419093851132</v>
      </c>
      <c r="O67">
        <v>73.287545195201474</v>
      </c>
      <c r="P67">
        <v>9.9977488836064197</v>
      </c>
      <c r="Q67">
        <v>4.0002568644818428</v>
      </c>
      <c r="R67">
        <v>4.0037325443786989</v>
      </c>
      <c r="S67">
        <v>5.0034894009216586</v>
      </c>
      <c r="T67">
        <v>0</v>
      </c>
      <c r="U67">
        <v>55.413634546181527</v>
      </c>
      <c r="V67">
        <v>2.0057489539748956</v>
      </c>
      <c r="W67">
        <v>4.8788993827160487</v>
      </c>
      <c r="X67">
        <v>15.001065185655348</v>
      </c>
      <c r="Y67">
        <v>0</v>
      </c>
      <c r="Z67">
        <v>2.8638167999999995</v>
      </c>
      <c r="AA67">
        <v>12.342385319862164</v>
      </c>
      <c r="AB67">
        <v>7.4931199999999984</v>
      </c>
      <c r="AC67">
        <v>4.25068</v>
      </c>
      <c r="AD67">
        <v>12.068160000000002</v>
      </c>
      <c r="AE67">
        <v>21.712782000000004</v>
      </c>
      <c r="AF67">
        <v>4.6478000000000002</v>
      </c>
      <c r="AG67">
        <v>26.80022112</v>
      </c>
      <c r="AH67">
        <v>67.171079999999989</v>
      </c>
      <c r="AI67">
        <v>0</v>
      </c>
      <c r="AJ67">
        <v>0</v>
      </c>
      <c r="AK67">
        <v>22.5747</v>
      </c>
      <c r="AL67">
        <v>61.983349999999994</v>
      </c>
      <c r="AM67">
        <v>0</v>
      </c>
      <c r="AN67">
        <v>0</v>
      </c>
      <c r="AO67">
        <v>11.621232000000001</v>
      </c>
      <c r="AP67">
        <v>4.4448089063893512</v>
      </c>
      <c r="AQ67">
        <v>0</v>
      </c>
      <c r="AR67">
        <v>9.6979999999999968</v>
      </c>
      <c r="AS67">
        <v>6.7941999999999991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751.64533361759925</v>
      </c>
      <c r="DN67">
        <v>25.410257223423077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280.00340870396064</v>
      </c>
      <c r="L68">
        <v>1.9952582024164967</v>
      </c>
      <c r="M68">
        <v>24.995047737424745</v>
      </c>
      <c r="N68">
        <v>51.881947483588633</v>
      </c>
      <c r="O68">
        <v>73.287545195201474</v>
      </c>
      <c r="P68">
        <v>9.9977488836064197</v>
      </c>
      <c r="Q68">
        <v>4.0002568644818428</v>
      </c>
      <c r="R68">
        <v>4.0037325443786989</v>
      </c>
      <c r="S68">
        <v>5.0034894009216586</v>
      </c>
      <c r="T68">
        <v>0</v>
      </c>
      <c r="U68">
        <v>55.5253828385855</v>
      </c>
      <c r="V68">
        <v>2.0057489539748956</v>
      </c>
      <c r="W68">
        <v>4.8788993827160487</v>
      </c>
      <c r="X68">
        <v>15.001065185655348</v>
      </c>
      <c r="Y68">
        <v>0</v>
      </c>
      <c r="Z68">
        <v>2.8638167999999995</v>
      </c>
      <c r="AA68">
        <v>12.342385319862164</v>
      </c>
      <c r="AB68">
        <v>7.4931199999999984</v>
      </c>
      <c r="AC68">
        <v>4.25068</v>
      </c>
      <c r="AD68">
        <v>12.068160000000002</v>
      </c>
      <c r="AE68">
        <v>21.712782000000004</v>
      </c>
      <c r="AF68">
        <v>4.6478000000000002</v>
      </c>
      <c r="AG68">
        <v>26.80022112</v>
      </c>
      <c r="AH68">
        <v>67.171079999999989</v>
      </c>
      <c r="AI68">
        <v>0</v>
      </c>
      <c r="AJ68">
        <v>0</v>
      </c>
      <c r="AK68">
        <v>22.5747</v>
      </c>
      <c r="AL68">
        <v>61.983349999999994</v>
      </c>
      <c r="AM68">
        <v>0</v>
      </c>
      <c r="AN68">
        <v>0</v>
      </c>
      <c r="AO68">
        <v>11.621232000000001</v>
      </c>
      <c r="AP68">
        <v>4.4448089063893512</v>
      </c>
      <c r="AQ68">
        <v>0</v>
      </c>
      <c r="AR68">
        <v>9.6979999999999968</v>
      </c>
      <c r="AS68">
        <v>6.7941999999999991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782.5895281699793</v>
      </c>
      <c r="DN68">
        <v>26.456339353184521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279.99912355074366</v>
      </c>
      <c r="L69">
        <v>1.9952618320836912</v>
      </c>
      <c r="M69">
        <v>63.766265872569953</v>
      </c>
      <c r="N69">
        <v>51.881947483588633</v>
      </c>
      <c r="O69">
        <v>73.287545195201474</v>
      </c>
      <c r="P69">
        <v>9.9977488836064197</v>
      </c>
      <c r="Q69">
        <v>4.002232346241458</v>
      </c>
      <c r="R69">
        <v>4.0037325443786989</v>
      </c>
      <c r="S69">
        <v>4.9948464163822521</v>
      </c>
      <c r="T69">
        <v>0</v>
      </c>
      <c r="U69">
        <v>56.745477720670948</v>
      </c>
      <c r="V69">
        <v>2.0057489539748956</v>
      </c>
      <c r="W69">
        <v>4.8788993827160487</v>
      </c>
      <c r="X69">
        <v>15.001065185655348</v>
      </c>
      <c r="Y69">
        <v>0</v>
      </c>
      <c r="Z69">
        <v>2.8638167999999995</v>
      </c>
      <c r="AA69">
        <v>12.342385319862164</v>
      </c>
      <c r="AB69">
        <v>14.049599999999998</v>
      </c>
      <c r="AC69">
        <v>8.50136</v>
      </c>
      <c r="AD69">
        <v>12.068160000000002</v>
      </c>
      <c r="AE69">
        <v>21.712782000000004</v>
      </c>
      <c r="AF69">
        <v>4.6478000000000002</v>
      </c>
      <c r="AG69">
        <v>26.80022112</v>
      </c>
      <c r="AH69">
        <v>67.171079999999989</v>
      </c>
      <c r="AI69">
        <v>0</v>
      </c>
      <c r="AJ69">
        <v>0</v>
      </c>
      <c r="AK69">
        <v>22.5747</v>
      </c>
      <c r="AL69">
        <v>61.723279999999988</v>
      </c>
      <c r="AM69">
        <v>2.0489000000000002</v>
      </c>
      <c r="AN69">
        <v>0</v>
      </c>
      <c r="AO69">
        <v>11.621232000000001</v>
      </c>
      <c r="AP69">
        <v>4.4448089063893512</v>
      </c>
      <c r="AQ69">
        <v>0</v>
      </c>
      <c r="AR69">
        <v>10.182899999999998</v>
      </c>
      <c r="AS69">
        <v>6.7941999999999991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833.91567858315568</v>
      </c>
      <c r="DN69">
        <v>28.191442930909272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279.99912355074366</v>
      </c>
      <c r="L70">
        <v>1.9952618320836912</v>
      </c>
      <c r="M70">
        <v>63.766265872569953</v>
      </c>
      <c r="N70">
        <v>51.881947483588633</v>
      </c>
      <c r="O70">
        <v>73.287545195201474</v>
      </c>
      <c r="P70">
        <v>9.9977488836064197</v>
      </c>
      <c r="Q70">
        <v>4.002232346241458</v>
      </c>
      <c r="R70">
        <v>4.0037325443786989</v>
      </c>
      <c r="S70">
        <v>4.9948464163822521</v>
      </c>
      <c r="T70">
        <v>0</v>
      </c>
      <c r="U70">
        <v>56.753891539040922</v>
      </c>
      <c r="V70">
        <v>2.0057489539748956</v>
      </c>
      <c r="W70">
        <v>4.8788993827160487</v>
      </c>
      <c r="X70">
        <v>15.001065185655348</v>
      </c>
      <c r="Y70">
        <v>0</v>
      </c>
      <c r="Z70">
        <v>2.8638167999999995</v>
      </c>
      <c r="AA70">
        <v>12.342385319862164</v>
      </c>
      <c r="AB70">
        <v>14.049599999999998</v>
      </c>
      <c r="AC70">
        <v>8.50136</v>
      </c>
      <c r="AD70">
        <v>12.068160000000002</v>
      </c>
      <c r="AE70">
        <v>21.712782000000004</v>
      </c>
      <c r="AF70">
        <v>4.6478000000000002</v>
      </c>
      <c r="AG70">
        <v>26.80022112</v>
      </c>
      <c r="AH70">
        <v>67.171079999999989</v>
      </c>
      <c r="AI70">
        <v>0</v>
      </c>
      <c r="AJ70">
        <v>0</v>
      </c>
      <c r="AK70">
        <v>22.5747</v>
      </c>
      <c r="AL70">
        <v>61.723279999999988</v>
      </c>
      <c r="AM70">
        <v>2.1659800000000002</v>
      </c>
      <c r="AN70">
        <v>0</v>
      </c>
      <c r="AO70">
        <v>11.621232000000001</v>
      </c>
      <c r="AP70">
        <v>4.4448089063893512</v>
      </c>
      <c r="AQ70">
        <v>10.4808</v>
      </c>
      <c r="AR70">
        <v>10.182899999999998</v>
      </c>
      <c r="AS70">
        <v>6.7941999999999991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844.17514649030272</v>
      </c>
      <c r="DN70">
        <v>28.538268842132208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279.99912355074366</v>
      </c>
      <c r="L71">
        <v>1.9952618320836912</v>
      </c>
      <c r="M71">
        <v>63.766265872569953</v>
      </c>
      <c r="N71">
        <v>51.881947483588633</v>
      </c>
      <c r="O71">
        <v>73.287545195201474</v>
      </c>
      <c r="P71">
        <v>9.9977488836064197</v>
      </c>
      <c r="Q71">
        <v>4.002232346241458</v>
      </c>
      <c r="R71">
        <v>4.0037325443786989</v>
      </c>
      <c r="S71">
        <v>4.9948464163822521</v>
      </c>
      <c r="T71">
        <v>0</v>
      </c>
      <c r="U71">
        <v>56.753891539040922</v>
      </c>
      <c r="V71">
        <v>2.0057489539748956</v>
      </c>
      <c r="W71">
        <v>5.0014182775479501</v>
      </c>
      <c r="X71">
        <v>15.001065185655348</v>
      </c>
      <c r="Y71">
        <v>0</v>
      </c>
      <c r="Z71">
        <v>2.8638167999999995</v>
      </c>
      <c r="AA71">
        <v>12.342385319862164</v>
      </c>
      <c r="AB71">
        <v>14.049599999999998</v>
      </c>
      <c r="AC71">
        <v>8.50136</v>
      </c>
      <c r="AD71">
        <v>12.068160000000002</v>
      </c>
      <c r="AE71">
        <v>21.712782000000004</v>
      </c>
      <c r="AF71">
        <v>4.6478000000000002</v>
      </c>
      <c r="AG71">
        <v>26.80022112</v>
      </c>
      <c r="AH71">
        <v>67.171079999999989</v>
      </c>
      <c r="AI71">
        <v>0</v>
      </c>
      <c r="AJ71">
        <v>0</v>
      </c>
      <c r="AK71">
        <v>22.5747</v>
      </c>
      <c r="AL71">
        <v>61.723279999999988</v>
      </c>
      <c r="AM71">
        <v>2.2947679999999999</v>
      </c>
      <c r="AN71">
        <v>0</v>
      </c>
      <c r="AO71">
        <v>11.621232000000001</v>
      </c>
      <c r="AP71">
        <v>4.4448089063893512</v>
      </c>
      <c r="AQ71">
        <v>21.835000000000001</v>
      </c>
      <c r="AR71">
        <v>10.182899999999998</v>
      </c>
      <c r="AS71">
        <v>6.4988000000000001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855.11541320715037</v>
      </c>
      <c r="DN71">
        <v>28.908109020116424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279.99912355074366</v>
      </c>
      <c r="L72">
        <v>1.9952618320836912</v>
      </c>
      <c r="M72">
        <v>63.766265872569953</v>
      </c>
      <c r="N72">
        <v>51.881947483588633</v>
      </c>
      <c r="O72">
        <v>73.287545195201474</v>
      </c>
      <c r="P72">
        <v>27.531171057513912</v>
      </c>
      <c r="Q72">
        <v>4.002232346241458</v>
      </c>
      <c r="R72">
        <v>4.0037325443786989</v>
      </c>
      <c r="S72">
        <v>4.9948464163822521</v>
      </c>
      <c r="T72">
        <v>0</v>
      </c>
      <c r="U72">
        <v>56.753891539040922</v>
      </c>
      <c r="V72">
        <v>2.0057489539748956</v>
      </c>
      <c r="W72">
        <v>5.0014182775479501</v>
      </c>
      <c r="X72">
        <v>15.001065185655348</v>
      </c>
      <c r="Y72">
        <v>0</v>
      </c>
      <c r="Z72">
        <v>0</v>
      </c>
      <c r="AA72">
        <v>12.342385319862164</v>
      </c>
      <c r="AB72">
        <v>14.049599999999998</v>
      </c>
      <c r="AC72">
        <v>8.50136</v>
      </c>
      <c r="AD72">
        <v>12.068160000000002</v>
      </c>
      <c r="AE72">
        <v>21.712782000000004</v>
      </c>
      <c r="AF72">
        <v>4.6478000000000002</v>
      </c>
      <c r="AG72">
        <v>26.80022112</v>
      </c>
      <c r="AH72">
        <v>67.171079999999989</v>
      </c>
      <c r="AI72">
        <v>0</v>
      </c>
      <c r="AJ72">
        <v>0</v>
      </c>
      <c r="AK72">
        <v>22.5747</v>
      </c>
      <c r="AL72">
        <v>61.723279999999988</v>
      </c>
      <c r="AM72">
        <v>2.2947679999999999</v>
      </c>
      <c r="AN72">
        <v>0</v>
      </c>
      <c r="AO72">
        <v>11.621232000000001</v>
      </c>
      <c r="AP72">
        <v>4.4448089063893512</v>
      </c>
      <c r="AQ72">
        <v>21.835000000000001</v>
      </c>
      <c r="AR72">
        <v>21.335599999999996</v>
      </c>
      <c r="AS72">
        <v>6.4988000000000001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880.09332928351023</v>
      </c>
      <c r="DN72">
        <v>29.752498317663893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280.00340870396064</v>
      </c>
      <c r="L73">
        <v>1.9952529235834782</v>
      </c>
      <c r="M73">
        <v>63.766265872569953</v>
      </c>
      <c r="N73">
        <v>51.881947483588633</v>
      </c>
      <c r="O73">
        <v>73.287545195201474</v>
      </c>
      <c r="P73">
        <v>27.531171057513912</v>
      </c>
      <c r="Q73">
        <v>4.0011864406779667</v>
      </c>
      <c r="R73">
        <v>4.0037325443786989</v>
      </c>
      <c r="S73">
        <v>5.0007864406779658</v>
      </c>
      <c r="T73">
        <v>0</v>
      </c>
      <c r="U73">
        <v>56.76837046799622</v>
      </c>
      <c r="V73">
        <v>2.0057489539748956</v>
      </c>
      <c r="W73">
        <v>5.0043260966542755</v>
      </c>
      <c r="X73">
        <v>15.001065185655348</v>
      </c>
      <c r="Y73">
        <v>0</v>
      </c>
      <c r="Z73">
        <v>0</v>
      </c>
      <c r="AA73">
        <v>12.342385319862164</v>
      </c>
      <c r="AB73">
        <v>14.049599999999998</v>
      </c>
      <c r="AC73">
        <v>8.50136</v>
      </c>
      <c r="AD73">
        <v>12.068160000000002</v>
      </c>
      <c r="AE73">
        <v>21.712782000000004</v>
      </c>
      <c r="AF73">
        <v>4.6478000000000002</v>
      </c>
      <c r="AG73">
        <v>26.80022112</v>
      </c>
      <c r="AH73">
        <v>67.171079999999989</v>
      </c>
      <c r="AI73">
        <v>0</v>
      </c>
      <c r="AJ73">
        <v>0</v>
      </c>
      <c r="AK73">
        <v>22.5747</v>
      </c>
      <c r="AL73">
        <v>61.723279999999988</v>
      </c>
      <c r="AM73">
        <v>2.2947679999999999</v>
      </c>
      <c r="AN73">
        <v>0</v>
      </c>
      <c r="AO73">
        <v>11.621232000000001</v>
      </c>
      <c r="AP73">
        <v>4.4448089063893512</v>
      </c>
      <c r="AQ73">
        <v>21.835000000000001</v>
      </c>
      <c r="AR73">
        <v>21.335599999999996</v>
      </c>
      <c r="AS73">
        <v>6.4988000000000001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880.11901766837298</v>
      </c>
      <c r="DN73">
        <v>29.75336704431173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280.00340870396064</v>
      </c>
      <c r="L74">
        <v>1.9952582024164967</v>
      </c>
      <c r="M74">
        <v>63.766265872569953</v>
      </c>
      <c r="N74">
        <v>51.881947483588633</v>
      </c>
      <c r="O74">
        <v>73.287545195201474</v>
      </c>
      <c r="P74">
        <v>27.531171057513912</v>
      </c>
      <c r="Q74">
        <v>4.0011864406779667</v>
      </c>
      <c r="R74">
        <v>4.0037325443786989</v>
      </c>
      <c r="S74">
        <v>5.0007864406779658</v>
      </c>
      <c r="T74">
        <v>0</v>
      </c>
      <c r="U74">
        <v>56.838428869461545</v>
      </c>
      <c r="V74">
        <v>2.0057489539748956</v>
      </c>
      <c r="W74">
        <v>5.0043260966542755</v>
      </c>
      <c r="X74">
        <v>15.001065185655348</v>
      </c>
      <c r="Y74">
        <v>0</v>
      </c>
      <c r="Z74">
        <v>0</v>
      </c>
      <c r="AA74">
        <v>18.51357797979324</v>
      </c>
      <c r="AB74">
        <v>17.351255999999999</v>
      </c>
      <c r="AC74">
        <v>8.50136</v>
      </c>
      <c r="AD74">
        <v>12.068160000000002</v>
      </c>
      <c r="AE74">
        <v>21.712782000000004</v>
      </c>
      <c r="AF74">
        <v>4.6478000000000002</v>
      </c>
      <c r="AG74">
        <v>26.80022112</v>
      </c>
      <c r="AH74">
        <v>67.171079999999989</v>
      </c>
      <c r="AI74">
        <v>0</v>
      </c>
      <c r="AJ74">
        <v>0</v>
      </c>
      <c r="AK74">
        <v>22.5747</v>
      </c>
      <c r="AL74">
        <v>61.723279999999988</v>
      </c>
      <c r="AM74">
        <v>2.2947679999999999</v>
      </c>
      <c r="AN74">
        <v>0</v>
      </c>
      <c r="AO74">
        <v>11.621232000000001</v>
      </c>
      <c r="AP74">
        <v>4.4448089063893512</v>
      </c>
      <c r="AQ74">
        <v>31.442400000000003</v>
      </c>
      <c r="AR74">
        <v>9.6979999999999968</v>
      </c>
      <c r="AS74">
        <v>6.4988000000000001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887.38592412285834</v>
      </c>
      <c r="DN74">
        <v>29.999172930055938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280.00340870396064</v>
      </c>
      <c r="L75">
        <v>1.9952338704263177</v>
      </c>
      <c r="M75">
        <v>63.766265872569953</v>
      </c>
      <c r="N75">
        <v>51.881947483588633</v>
      </c>
      <c r="O75">
        <v>73.287545195201474</v>
      </c>
      <c r="P75">
        <v>27.531171057513912</v>
      </c>
      <c r="Q75">
        <v>4.0011864406779667</v>
      </c>
      <c r="R75">
        <v>4.0037325443786989</v>
      </c>
      <c r="S75">
        <v>5.0007864406779658</v>
      </c>
      <c r="T75">
        <v>0</v>
      </c>
      <c r="U75">
        <v>56.838428869461545</v>
      </c>
      <c r="V75">
        <v>2.0057489539748956</v>
      </c>
      <c r="W75">
        <v>5.0043260966542755</v>
      </c>
      <c r="X75">
        <v>15.001065185655348</v>
      </c>
      <c r="Y75">
        <v>0</v>
      </c>
      <c r="Z75">
        <v>0</v>
      </c>
      <c r="AA75">
        <v>18.51357797979324</v>
      </c>
      <c r="AB75">
        <v>17.351255999999999</v>
      </c>
      <c r="AC75">
        <v>12.764903812156431</v>
      </c>
      <c r="AD75">
        <v>12.068160000000002</v>
      </c>
      <c r="AE75">
        <v>21.712782000000004</v>
      </c>
      <c r="AF75">
        <v>4.6478000000000002</v>
      </c>
      <c r="AG75">
        <v>26.80022112</v>
      </c>
      <c r="AH75">
        <v>67.171079999999989</v>
      </c>
      <c r="AI75">
        <v>0</v>
      </c>
      <c r="AJ75">
        <v>0</v>
      </c>
      <c r="AK75">
        <v>22.5747</v>
      </c>
      <c r="AL75">
        <v>61.723279999999988</v>
      </c>
      <c r="AM75">
        <v>2.2947679999999999</v>
      </c>
      <c r="AN75">
        <v>0</v>
      </c>
      <c r="AO75">
        <v>11.621232000000001</v>
      </c>
      <c r="AP75">
        <v>4.4448089063893512</v>
      </c>
      <c r="AQ75">
        <v>31.442400000000003</v>
      </c>
      <c r="AR75">
        <v>9.6979999999999968</v>
      </c>
      <c r="AS75">
        <v>6.4988000000000001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891.51002655289494</v>
      </c>
      <c r="DN75">
        <v>30.138589980185582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280.00340870396064</v>
      </c>
      <c r="L76">
        <v>1.9952338704263177</v>
      </c>
      <c r="M76">
        <v>63.766265872569953</v>
      </c>
      <c r="N76">
        <v>51.881947483588633</v>
      </c>
      <c r="O76">
        <v>73.287545195201474</v>
      </c>
      <c r="P76">
        <v>27.531171057513912</v>
      </c>
      <c r="Q76">
        <v>4.0011864406779667</v>
      </c>
      <c r="R76">
        <v>4.0037325443786989</v>
      </c>
      <c r="S76">
        <v>5.0007864406779658</v>
      </c>
      <c r="T76">
        <v>0</v>
      </c>
      <c r="U76">
        <v>56.838428869461545</v>
      </c>
      <c r="V76">
        <v>2.0057489539748956</v>
      </c>
      <c r="W76">
        <v>5.0043260966542755</v>
      </c>
      <c r="X76">
        <v>15.001065185655348</v>
      </c>
      <c r="Y76">
        <v>0</v>
      </c>
      <c r="Z76">
        <v>0</v>
      </c>
      <c r="AA76">
        <v>18.51357797979324</v>
      </c>
      <c r="AB76">
        <v>17.351255999999999</v>
      </c>
      <c r="AC76">
        <v>12.764903812156431</v>
      </c>
      <c r="AD76">
        <v>12.068160000000002</v>
      </c>
      <c r="AE76">
        <v>21.712782000000004</v>
      </c>
      <c r="AF76">
        <v>6.1515000000000013</v>
      </c>
      <c r="AG76">
        <v>26.80022112</v>
      </c>
      <c r="AH76">
        <v>67.171079999999989</v>
      </c>
      <c r="AI76">
        <v>0</v>
      </c>
      <c r="AJ76">
        <v>0</v>
      </c>
      <c r="AK76">
        <v>22.5747</v>
      </c>
      <c r="AL76">
        <v>61.723279999999988</v>
      </c>
      <c r="AM76">
        <v>2.2947679999999999</v>
      </c>
      <c r="AN76">
        <v>0</v>
      </c>
      <c r="AO76">
        <v>11.621232000000001</v>
      </c>
      <c r="AP76">
        <v>4.4448089063893512</v>
      </c>
      <c r="AQ76">
        <v>31.442400000000003</v>
      </c>
      <c r="AR76">
        <v>9.6979999999999968</v>
      </c>
      <c r="AS76">
        <v>6.4988000000000001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892.96455545198205</v>
      </c>
      <c r="DN76">
        <v>30.187761081098362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280.00244636578265</v>
      </c>
      <c r="L77">
        <v>1.9952338704263177</v>
      </c>
      <c r="M77">
        <v>63.766265872569953</v>
      </c>
      <c r="N77">
        <v>51.881947483588633</v>
      </c>
      <c r="O77">
        <v>73.287545195201474</v>
      </c>
      <c r="P77">
        <v>27.531171057513912</v>
      </c>
      <c r="Q77">
        <v>3.9999116607773852</v>
      </c>
      <c r="R77">
        <v>4.0037325443786989</v>
      </c>
      <c r="S77">
        <v>5.0030383091149275</v>
      </c>
      <c r="T77">
        <v>0</v>
      </c>
      <c r="U77">
        <v>56.984288686863678</v>
      </c>
      <c r="V77">
        <v>2.0057489539748956</v>
      </c>
      <c r="W77">
        <v>4.9648136853849021</v>
      </c>
      <c r="X77">
        <v>15.001065185655348</v>
      </c>
      <c r="Y77">
        <v>0</v>
      </c>
      <c r="Z77">
        <v>0</v>
      </c>
      <c r="AA77">
        <v>18.51357797979324</v>
      </c>
      <c r="AB77">
        <v>17.351255999999999</v>
      </c>
      <c r="AC77">
        <v>12.764903812156431</v>
      </c>
      <c r="AD77">
        <v>16.050652800000002</v>
      </c>
      <c r="AE77">
        <v>21.712782000000004</v>
      </c>
      <c r="AF77">
        <v>12.303000000000003</v>
      </c>
      <c r="AG77">
        <v>26.80022112</v>
      </c>
      <c r="AH77">
        <v>67.171079999999989</v>
      </c>
      <c r="AI77">
        <v>0</v>
      </c>
      <c r="AJ77">
        <v>0</v>
      </c>
      <c r="AK77">
        <v>22.5747</v>
      </c>
      <c r="AL77">
        <v>61.723279999999988</v>
      </c>
      <c r="AM77">
        <v>4.6363679999999992</v>
      </c>
      <c r="AN77">
        <v>0</v>
      </c>
      <c r="AO77">
        <v>11.621232000000001</v>
      </c>
      <c r="AP77">
        <v>4.4448089063893512</v>
      </c>
      <c r="AQ77">
        <v>31.442400000000003</v>
      </c>
      <c r="AR77">
        <v>9.6979999999999968</v>
      </c>
      <c r="AS77">
        <v>6.4988000000000001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905.13507987627929</v>
      </c>
      <c r="DN77">
        <v>30.59919161329216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280.00340870396064</v>
      </c>
      <c r="L78">
        <v>1.9952338704263177</v>
      </c>
      <c r="M78">
        <v>63.766265872569953</v>
      </c>
      <c r="N78">
        <v>51.881947483588633</v>
      </c>
      <c r="O78">
        <v>73.287545195201474</v>
      </c>
      <c r="P78">
        <v>27.531171057513912</v>
      </c>
      <c r="Q78">
        <v>3.999568281938326</v>
      </c>
      <c r="R78">
        <v>4.0037325443786989</v>
      </c>
      <c r="S78">
        <v>5.0034556260697833</v>
      </c>
      <c r="T78">
        <v>0</v>
      </c>
      <c r="U78">
        <v>56.985732332614994</v>
      </c>
      <c r="V78">
        <v>2.0057489539748956</v>
      </c>
      <c r="W78">
        <v>4.9648136853849021</v>
      </c>
      <c r="X78">
        <v>64.789433168056618</v>
      </c>
      <c r="Y78">
        <v>0</v>
      </c>
      <c r="Z78">
        <v>1.4492999999999998</v>
      </c>
      <c r="AA78">
        <v>18.51357797979324</v>
      </c>
      <c r="AB78">
        <v>17.351255999999999</v>
      </c>
      <c r="AC78">
        <v>12.764903812156431</v>
      </c>
      <c r="AD78">
        <v>16.050652800000002</v>
      </c>
      <c r="AE78">
        <v>21.712782000000004</v>
      </c>
      <c r="AF78">
        <v>17.771000000000001</v>
      </c>
      <c r="AG78">
        <v>26.80022112</v>
      </c>
      <c r="AH78">
        <v>67.171079999999989</v>
      </c>
      <c r="AI78">
        <v>0</v>
      </c>
      <c r="AJ78">
        <v>0</v>
      </c>
      <c r="AK78">
        <v>22.5747</v>
      </c>
      <c r="AL78">
        <v>61.723279999999988</v>
      </c>
      <c r="AM78">
        <v>4.6363679999999992</v>
      </c>
      <c r="AN78">
        <v>0</v>
      </c>
      <c r="AO78">
        <v>11.621232000000001</v>
      </c>
      <c r="AP78">
        <v>4.4448089063893512</v>
      </c>
      <c r="AQ78">
        <v>31.442400000000003</v>
      </c>
      <c r="AR78">
        <v>9.6979999999999968</v>
      </c>
      <c r="AS78">
        <v>6.4988000000000001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959.98887162414667</v>
      </c>
      <c r="DN78">
        <v>32.453547769871236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280.00340870396064</v>
      </c>
      <c r="L79">
        <v>1.9952338704263177</v>
      </c>
      <c r="M79">
        <v>63.766265872569953</v>
      </c>
      <c r="N79">
        <v>51.881947483588633</v>
      </c>
      <c r="O79">
        <v>73.287545195201474</v>
      </c>
      <c r="P79">
        <v>27.531171057513912</v>
      </c>
      <c r="Q79">
        <v>3.999568281938326</v>
      </c>
      <c r="R79">
        <v>4.0037325443786989</v>
      </c>
      <c r="S79">
        <v>5.0034894009216586</v>
      </c>
      <c r="T79">
        <v>0</v>
      </c>
      <c r="U79">
        <v>56.985732332614994</v>
      </c>
      <c r="V79">
        <v>6.2349256982378858</v>
      </c>
      <c r="W79">
        <v>17.520012460358057</v>
      </c>
      <c r="X79">
        <v>64.789433168056618</v>
      </c>
      <c r="Y79">
        <v>0</v>
      </c>
      <c r="Z79">
        <v>8.6349294000000008</v>
      </c>
      <c r="AA79">
        <v>18.51357797979324</v>
      </c>
      <c r="AB79">
        <v>17.351255999999999</v>
      </c>
      <c r="AC79">
        <v>12.764903812156431</v>
      </c>
      <c r="AD79">
        <v>16.050652800000002</v>
      </c>
      <c r="AE79">
        <v>21.712782000000004</v>
      </c>
      <c r="AF79">
        <v>27.339999999999996</v>
      </c>
      <c r="AG79">
        <v>26.80022112</v>
      </c>
      <c r="AH79">
        <v>67.940532000000005</v>
      </c>
      <c r="AI79">
        <v>0</v>
      </c>
      <c r="AJ79">
        <v>0</v>
      </c>
      <c r="AK79">
        <v>22.5747</v>
      </c>
      <c r="AL79">
        <v>61.723279999999988</v>
      </c>
      <c r="AM79">
        <v>6.9405024000000006</v>
      </c>
      <c r="AN79">
        <v>0</v>
      </c>
      <c r="AO79">
        <v>11.621232000000001</v>
      </c>
      <c r="AP79">
        <v>4.4448089063893512</v>
      </c>
      <c r="AQ79">
        <v>43.145960000000002</v>
      </c>
      <c r="AR79">
        <v>9.6979999999999968</v>
      </c>
      <c r="AS79">
        <v>6.4988000000000001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1006.7251174328248</v>
      </c>
      <c r="DN79">
        <v>34.033487055281284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280.00340870396064</v>
      </c>
      <c r="L80">
        <v>1.9952338704263177</v>
      </c>
      <c r="M80">
        <v>63.766265872569953</v>
      </c>
      <c r="N80">
        <v>51.881947483588633</v>
      </c>
      <c r="O80">
        <v>73.287545195201474</v>
      </c>
      <c r="P80">
        <v>27.531171057513912</v>
      </c>
      <c r="Q80">
        <v>3.999568281938326</v>
      </c>
      <c r="R80">
        <v>4.0037325443786989</v>
      </c>
      <c r="S80">
        <v>5.0034894009216586</v>
      </c>
      <c r="T80">
        <v>0</v>
      </c>
      <c r="U80">
        <v>56.985732332614994</v>
      </c>
      <c r="V80">
        <v>6.2649236842105251</v>
      </c>
      <c r="W80">
        <v>17.520664450127878</v>
      </c>
      <c r="X80">
        <v>64.789433168056618</v>
      </c>
      <c r="Y80">
        <v>0</v>
      </c>
      <c r="Z80">
        <v>8.6349294000000008</v>
      </c>
      <c r="AA80">
        <v>18.51357797979324</v>
      </c>
      <c r="AB80">
        <v>17.351255999999999</v>
      </c>
      <c r="AC80">
        <v>12.764903812156431</v>
      </c>
      <c r="AD80">
        <v>16.050652800000002</v>
      </c>
      <c r="AE80">
        <v>21.712782000000004</v>
      </c>
      <c r="AF80">
        <v>27.339999999999996</v>
      </c>
      <c r="AG80">
        <v>26.80022112</v>
      </c>
      <c r="AH80">
        <v>67.940532000000005</v>
      </c>
      <c r="AI80">
        <v>0</v>
      </c>
      <c r="AJ80">
        <v>0</v>
      </c>
      <c r="AK80">
        <v>22.5747</v>
      </c>
      <c r="AL80">
        <v>61.723279999999988</v>
      </c>
      <c r="AM80">
        <v>6.9405024000000006</v>
      </c>
      <c r="AN80">
        <v>0</v>
      </c>
      <c r="AO80">
        <v>11.621232000000001</v>
      </c>
      <c r="AP80">
        <v>4.4448089063893512</v>
      </c>
      <c r="AQ80">
        <v>43.145960000000002</v>
      </c>
      <c r="AR80">
        <v>9.6979999999999968</v>
      </c>
      <c r="AS80">
        <v>6.4988000000000001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1006.7547653518819</v>
      </c>
      <c r="DN80">
        <v>34.03448911196655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280.00340870396064</v>
      </c>
      <c r="L81">
        <v>1.9952338704263177</v>
      </c>
      <c r="M81">
        <v>63.766265872569953</v>
      </c>
      <c r="N81">
        <v>51.881947483588633</v>
      </c>
      <c r="O81">
        <v>73.287545195201474</v>
      </c>
      <c r="P81">
        <v>27.531171057513912</v>
      </c>
      <c r="Q81">
        <v>3.999568281938326</v>
      </c>
      <c r="R81">
        <v>9.3126548672566383</v>
      </c>
      <c r="S81">
        <v>5.0034894009216586</v>
      </c>
      <c r="T81">
        <v>0</v>
      </c>
      <c r="U81">
        <v>56.985732332614994</v>
      </c>
      <c r="V81">
        <v>6.2649236842105251</v>
      </c>
      <c r="W81">
        <v>17.520664450127878</v>
      </c>
      <c r="X81">
        <v>64.789433168056618</v>
      </c>
      <c r="Y81">
        <v>0</v>
      </c>
      <c r="Z81">
        <v>8.6349294000000008</v>
      </c>
      <c r="AA81">
        <v>18.51357797979324</v>
      </c>
      <c r="AB81">
        <v>17.351255999999999</v>
      </c>
      <c r="AC81">
        <v>12.764903812156431</v>
      </c>
      <c r="AD81">
        <v>16.050652800000002</v>
      </c>
      <c r="AE81">
        <v>21.712782000000004</v>
      </c>
      <c r="AF81">
        <v>27.339999999999996</v>
      </c>
      <c r="AG81">
        <v>26.80022112</v>
      </c>
      <c r="AH81">
        <v>67.940532000000005</v>
      </c>
      <c r="AI81">
        <v>0</v>
      </c>
      <c r="AJ81">
        <v>0</v>
      </c>
      <c r="AK81">
        <v>22.5747</v>
      </c>
      <c r="AL81">
        <v>61.723279999999988</v>
      </c>
      <c r="AM81">
        <v>6.9405024000000006</v>
      </c>
      <c r="AN81">
        <v>0</v>
      </c>
      <c r="AO81">
        <v>11.621232000000001</v>
      </c>
      <c r="AP81">
        <v>4.4448089063893512</v>
      </c>
      <c r="AQ81">
        <v>43.145960000000002</v>
      </c>
      <c r="AR81">
        <v>9.6979999999999968</v>
      </c>
      <c r="AS81">
        <v>6.4988000000000001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1011.8900858046234</v>
      </c>
      <c r="DN81">
        <v>34.208090982103215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335.00338511678876</v>
      </c>
      <c r="L82">
        <v>1.9952338704263177</v>
      </c>
      <c r="M82">
        <v>63.766265872569953</v>
      </c>
      <c r="N82">
        <v>51.881947483588633</v>
      </c>
      <c r="O82">
        <v>73.287545195201474</v>
      </c>
      <c r="P82">
        <v>27.531171057513912</v>
      </c>
      <c r="Q82">
        <v>3.999568281938326</v>
      </c>
      <c r="R82">
        <v>9.3126548672566383</v>
      </c>
      <c r="S82">
        <v>5.0034894009216586</v>
      </c>
      <c r="T82">
        <v>0</v>
      </c>
      <c r="U82">
        <v>56.985732332614994</v>
      </c>
      <c r="V82">
        <v>6.2649236842105251</v>
      </c>
      <c r="W82">
        <v>17.520664450127878</v>
      </c>
      <c r="X82">
        <v>64.789433168056618</v>
      </c>
      <c r="Y82">
        <v>0</v>
      </c>
      <c r="Z82">
        <v>8.6349294000000008</v>
      </c>
      <c r="AA82">
        <v>18.51357797979324</v>
      </c>
      <c r="AB82">
        <v>17.351255999999999</v>
      </c>
      <c r="AC82">
        <v>12.764903812156431</v>
      </c>
      <c r="AD82">
        <v>16.050652800000002</v>
      </c>
      <c r="AE82">
        <v>21.712782000000004</v>
      </c>
      <c r="AF82">
        <v>27.339999999999996</v>
      </c>
      <c r="AG82">
        <v>26.80022112</v>
      </c>
      <c r="AH82">
        <v>67.940532000000005</v>
      </c>
      <c r="AI82">
        <v>0</v>
      </c>
      <c r="AJ82">
        <v>0</v>
      </c>
      <c r="AK82">
        <v>22.5747</v>
      </c>
      <c r="AL82">
        <v>61.723279999999988</v>
      </c>
      <c r="AM82">
        <v>6.9405024000000006</v>
      </c>
      <c r="AN82">
        <v>0</v>
      </c>
      <c r="AO82">
        <v>11.621232000000001</v>
      </c>
      <c r="AP82">
        <v>4.4448089063893512</v>
      </c>
      <c r="AQ82">
        <v>43.145960000000002</v>
      </c>
      <c r="AR82">
        <v>9.6979999999999968</v>
      </c>
      <c r="AS82">
        <v>6.4988000000000001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1065.0915629750766</v>
      </c>
      <c r="DN82">
        <v>36.006590224478259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335.00338511678876</v>
      </c>
      <c r="L83">
        <v>1.9952338704263177</v>
      </c>
      <c r="M83">
        <v>63.766265872569953</v>
      </c>
      <c r="N83">
        <v>51.881947483588633</v>
      </c>
      <c r="O83">
        <v>73.287545195201474</v>
      </c>
      <c r="P83">
        <v>27.531171057513912</v>
      </c>
      <c r="Q83">
        <v>4.0018165938864625</v>
      </c>
      <c r="R83">
        <v>9.3126548672566383</v>
      </c>
      <c r="S83">
        <v>5.0034894009216586</v>
      </c>
      <c r="T83">
        <v>0</v>
      </c>
      <c r="U83">
        <v>56.985732332614994</v>
      </c>
      <c r="V83">
        <v>6.2649236842105251</v>
      </c>
      <c r="W83">
        <v>17.520664450127878</v>
      </c>
      <c r="X83">
        <v>64.789433168056618</v>
      </c>
      <c r="Y83">
        <v>0</v>
      </c>
      <c r="Z83">
        <v>8.6349294000000008</v>
      </c>
      <c r="AA83">
        <v>18.51357797979324</v>
      </c>
      <c r="AB83">
        <v>17.351255999999999</v>
      </c>
      <c r="AC83">
        <v>12.764903812156431</v>
      </c>
      <c r="AD83">
        <v>16.050652800000002</v>
      </c>
      <c r="AE83">
        <v>21.712782000000004</v>
      </c>
      <c r="AF83">
        <v>27.339999999999996</v>
      </c>
      <c r="AG83">
        <v>26.80022112</v>
      </c>
      <c r="AH83">
        <v>67.940532000000005</v>
      </c>
      <c r="AI83">
        <v>0</v>
      </c>
      <c r="AJ83">
        <v>0</v>
      </c>
      <c r="AK83">
        <v>22.5747</v>
      </c>
      <c r="AL83">
        <v>61.723279999999988</v>
      </c>
      <c r="AM83">
        <v>6.9405024000000006</v>
      </c>
      <c r="AN83">
        <v>0</v>
      </c>
      <c r="AO83">
        <v>11.621232000000001</v>
      </c>
      <c r="AP83">
        <v>4.4448089063893512</v>
      </c>
      <c r="AQ83">
        <v>43.145960000000002</v>
      </c>
      <c r="AR83">
        <v>9.6979999999999968</v>
      </c>
      <c r="AS83">
        <v>6.4988000000000001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1065.0937377672242</v>
      </c>
      <c r="DN83">
        <v>36.006663744278967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335.00338511678876</v>
      </c>
      <c r="L84">
        <v>1.9952338704263177</v>
      </c>
      <c r="M84">
        <v>63.766265872569953</v>
      </c>
      <c r="N84">
        <v>51.881947483588633</v>
      </c>
      <c r="O84">
        <v>73.287545195201474</v>
      </c>
      <c r="P84">
        <v>27.531171057513912</v>
      </c>
      <c r="Q84">
        <v>4.0012434782608697</v>
      </c>
      <c r="R84">
        <v>9.3126548672566383</v>
      </c>
      <c r="S84">
        <v>5.0034894009216586</v>
      </c>
      <c r="T84">
        <v>0</v>
      </c>
      <c r="U84">
        <v>56.985732332614994</v>
      </c>
      <c r="V84">
        <v>6.2649236842105251</v>
      </c>
      <c r="W84">
        <v>17.520664450127878</v>
      </c>
      <c r="X84">
        <v>64.789433168056618</v>
      </c>
      <c r="Y84">
        <v>0</v>
      </c>
      <c r="Z84">
        <v>8.6349294000000008</v>
      </c>
      <c r="AA84">
        <v>18.51357797979324</v>
      </c>
      <c r="AB84">
        <v>17.351255999999999</v>
      </c>
      <c r="AC84">
        <v>12.764903812156431</v>
      </c>
      <c r="AD84">
        <v>16.050652800000002</v>
      </c>
      <c r="AE84">
        <v>21.712782000000004</v>
      </c>
      <c r="AF84">
        <v>27.339999999999996</v>
      </c>
      <c r="AG84">
        <v>26.80022112</v>
      </c>
      <c r="AH84">
        <v>67.940532000000005</v>
      </c>
      <c r="AI84">
        <v>0</v>
      </c>
      <c r="AJ84">
        <v>0</v>
      </c>
      <c r="AK84">
        <v>22.5747</v>
      </c>
      <c r="AL84">
        <v>61.723279999999988</v>
      </c>
      <c r="AM84">
        <v>6.9405024000000006</v>
      </c>
      <c r="AN84">
        <v>0</v>
      </c>
      <c r="AO84">
        <v>11.621232000000001</v>
      </c>
      <c r="AP84">
        <v>4.4448089063893512</v>
      </c>
      <c r="AQ84">
        <v>43.145960000000002</v>
      </c>
      <c r="AR84">
        <v>21.335599999999996</v>
      </c>
      <c r="AS84">
        <v>6.4988000000000001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1076.3502339603235</v>
      </c>
      <c r="DN84">
        <v>36.387194435553823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400.0056462377396</v>
      </c>
      <c r="L85">
        <v>1.9952338704263177</v>
      </c>
      <c r="M85">
        <v>63.766265872569953</v>
      </c>
      <c r="N85">
        <v>51.881947483588633</v>
      </c>
      <c r="O85">
        <v>73.287545195201474</v>
      </c>
      <c r="P85">
        <v>27.531171057513912</v>
      </c>
      <c r="Q85">
        <v>4.0012434782608697</v>
      </c>
      <c r="R85">
        <v>9.3126548672566383</v>
      </c>
      <c r="S85">
        <v>5.0034894009216586</v>
      </c>
      <c r="T85">
        <v>0</v>
      </c>
      <c r="U85">
        <v>56.985732332614994</v>
      </c>
      <c r="V85">
        <v>6.2649236842105251</v>
      </c>
      <c r="W85">
        <v>17.520664450127878</v>
      </c>
      <c r="X85">
        <v>64.789433168056618</v>
      </c>
      <c r="Y85">
        <v>0</v>
      </c>
      <c r="Z85">
        <v>8.6349294000000008</v>
      </c>
      <c r="AA85">
        <v>18.51357797979324</v>
      </c>
      <c r="AB85">
        <v>17.351255999999999</v>
      </c>
      <c r="AC85">
        <v>12.764903812156431</v>
      </c>
      <c r="AD85">
        <v>16.050652800000002</v>
      </c>
      <c r="AE85">
        <v>21.712782000000004</v>
      </c>
      <c r="AF85">
        <v>27.339999999999996</v>
      </c>
      <c r="AG85">
        <v>26.80022112</v>
      </c>
      <c r="AH85">
        <v>67.940532000000005</v>
      </c>
      <c r="AI85">
        <v>0</v>
      </c>
      <c r="AJ85">
        <v>0</v>
      </c>
      <c r="AK85">
        <v>22.5747</v>
      </c>
      <c r="AL85">
        <v>61.983349999999994</v>
      </c>
      <c r="AM85">
        <v>6.9405024000000006</v>
      </c>
      <c r="AN85">
        <v>0</v>
      </c>
      <c r="AO85">
        <v>11.621232000000001</v>
      </c>
      <c r="AP85">
        <v>4.4448089063893512</v>
      </c>
      <c r="AQ85">
        <v>43.145960000000002</v>
      </c>
      <c r="AR85">
        <v>21.335599999999996</v>
      </c>
      <c r="AS85">
        <v>6.4988000000000001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1139.4784870049612</v>
      </c>
      <c r="DN85">
        <v>38.521272511867011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470.00563386004876</v>
      </c>
      <c r="L86">
        <v>1.9952338704263177</v>
      </c>
      <c r="M86">
        <v>63.766265872569953</v>
      </c>
      <c r="N86">
        <v>51.881947483588633</v>
      </c>
      <c r="O86">
        <v>73.287545195201474</v>
      </c>
      <c r="P86">
        <v>27.531171057513912</v>
      </c>
      <c r="Q86">
        <v>4.0012434782608697</v>
      </c>
      <c r="R86">
        <v>9.3126548672566383</v>
      </c>
      <c r="S86">
        <v>5.0034894009216586</v>
      </c>
      <c r="T86">
        <v>0</v>
      </c>
      <c r="U86">
        <v>56.985732332614994</v>
      </c>
      <c r="V86">
        <v>6.2649236842105251</v>
      </c>
      <c r="W86">
        <v>17.520664450127878</v>
      </c>
      <c r="X86">
        <v>64.789433168056618</v>
      </c>
      <c r="Y86">
        <v>0</v>
      </c>
      <c r="Z86">
        <v>0.96619999999999995</v>
      </c>
      <c r="AA86">
        <v>18.51357797979324</v>
      </c>
      <c r="AB86">
        <v>17.351255999999999</v>
      </c>
      <c r="AC86">
        <v>12.764903812156431</v>
      </c>
      <c r="AD86">
        <v>16.050652800000002</v>
      </c>
      <c r="AE86">
        <v>21.712782000000004</v>
      </c>
      <c r="AF86">
        <v>17.771000000000001</v>
      </c>
      <c r="AG86">
        <v>26.80022112</v>
      </c>
      <c r="AH86">
        <v>67.171079999999989</v>
      </c>
      <c r="AI86">
        <v>0</v>
      </c>
      <c r="AJ86">
        <v>0</v>
      </c>
      <c r="AK86">
        <v>22.5747</v>
      </c>
      <c r="AL86">
        <v>61.983349999999994</v>
      </c>
      <c r="AM86">
        <v>4.6363679999999992</v>
      </c>
      <c r="AN86">
        <v>0</v>
      </c>
      <c r="AO86">
        <v>11.621232000000001</v>
      </c>
      <c r="AP86">
        <v>4.4448089063893512</v>
      </c>
      <c r="AQ86">
        <v>31.442400000000003</v>
      </c>
      <c r="AR86">
        <v>9.6979999999999968</v>
      </c>
      <c r="AS86">
        <v>6.4988000000000001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1164.964435262701</v>
      </c>
      <c r="DN86">
        <v>39.382836076436043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512.34274825015427</v>
      </c>
      <c r="L87">
        <v>6.2751435185185178</v>
      </c>
      <c r="M87">
        <v>63.766265872569953</v>
      </c>
      <c r="N87">
        <v>51.881947483588633</v>
      </c>
      <c r="O87">
        <v>73.287545195201474</v>
      </c>
      <c r="P87">
        <v>27.531171057513912</v>
      </c>
      <c r="Q87">
        <v>8.9756975970425135</v>
      </c>
      <c r="R87">
        <v>9.3126548672566383</v>
      </c>
      <c r="S87">
        <v>11.59143116883117</v>
      </c>
      <c r="T87">
        <v>0</v>
      </c>
      <c r="U87">
        <v>56.985732332614994</v>
      </c>
      <c r="V87">
        <v>6.2649236842105251</v>
      </c>
      <c r="W87">
        <v>17.520664450127878</v>
      </c>
      <c r="X87">
        <v>64.789433168056618</v>
      </c>
      <c r="Y87">
        <v>0</v>
      </c>
      <c r="Z87">
        <v>0.96619999999999995</v>
      </c>
      <c r="AA87">
        <v>18.51357797979324</v>
      </c>
      <c r="AB87">
        <v>17.351255999999999</v>
      </c>
      <c r="AC87">
        <v>12.764903812156431</v>
      </c>
      <c r="AD87">
        <v>16.050652800000002</v>
      </c>
      <c r="AE87">
        <v>21.712782000000004</v>
      </c>
      <c r="AF87">
        <v>17.771000000000001</v>
      </c>
      <c r="AG87">
        <v>26.80022112</v>
      </c>
      <c r="AH87">
        <v>67.171079999999989</v>
      </c>
      <c r="AI87">
        <v>0</v>
      </c>
      <c r="AJ87">
        <v>0</v>
      </c>
      <c r="AK87">
        <v>22.5747</v>
      </c>
      <c r="AL87">
        <v>61.983349999999994</v>
      </c>
      <c r="AM87">
        <v>4.6363679999999992</v>
      </c>
      <c r="AN87">
        <v>0</v>
      </c>
      <c r="AO87">
        <v>11.621232000000001</v>
      </c>
      <c r="AP87">
        <v>4.4448089063893512</v>
      </c>
      <c r="AQ87">
        <v>31.442400000000003</v>
      </c>
      <c r="AR87">
        <v>9.6979999999999968</v>
      </c>
      <c r="AS87">
        <v>6.4988000000000001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1221.2413877474116</v>
      </c>
      <c r="DN87">
        <v>41.285303516614483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512.34274825015427</v>
      </c>
      <c r="L88">
        <v>6.2751435185185178</v>
      </c>
      <c r="M88">
        <v>63.766265872569953</v>
      </c>
      <c r="N88">
        <v>51.881947483588633</v>
      </c>
      <c r="O88">
        <v>73.287545195201474</v>
      </c>
      <c r="P88">
        <v>27.531171057513912</v>
      </c>
      <c r="Q88">
        <v>8.9756975970425135</v>
      </c>
      <c r="R88">
        <v>9.3126548672566383</v>
      </c>
      <c r="S88">
        <v>11.59143116883117</v>
      </c>
      <c r="T88">
        <v>0</v>
      </c>
      <c r="U88">
        <v>56.985732332614994</v>
      </c>
      <c r="V88">
        <v>6.2649236842105251</v>
      </c>
      <c r="W88">
        <v>17.520664450127878</v>
      </c>
      <c r="X88">
        <v>64.789433168056618</v>
      </c>
      <c r="Y88">
        <v>0</v>
      </c>
      <c r="Z88">
        <v>0.96619999999999995</v>
      </c>
      <c r="AA88">
        <v>18.51357797979324</v>
      </c>
      <c r="AB88">
        <v>17.351255999999999</v>
      </c>
      <c r="AC88">
        <v>12.764903812156431</v>
      </c>
      <c r="AD88">
        <v>16.050652800000002</v>
      </c>
      <c r="AE88">
        <v>21.712782000000004</v>
      </c>
      <c r="AF88">
        <v>17.771000000000001</v>
      </c>
      <c r="AG88">
        <v>26.80022112</v>
      </c>
      <c r="AH88">
        <v>67.171079999999989</v>
      </c>
      <c r="AI88">
        <v>0</v>
      </c>
      <c r="AJ88">
        <v>0</v>
      </c>
      <c r="AK88">
        <v>22.5747</v>
      </c>
      <c r="AL88">
        <v>61.983349999999994</v>
      </c>
      <c r="AM88">
        <v>4.6363679999999992</v>
      </c>
      <c r="AN88">
        <v>0</v>
      </c>
      <c r="AO88">
        <v>11.621232000000001</v>
      </c>
      <c r="AP88">
        <v>4.4448089063893512</v>
      </c>
      <c r="AQ88">
        <v>31.442400000000003</v>
      </c>
      <c r="AR88">
        <v>9.6979999999999968</v>
      </c>
      <c r="AS88">
        <v>6.4988000000000001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1221.2413877474116</v>
      </c>
      <c r="DN88">
        <v>41.285303516614483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512.34274825015427</v>
      </c>
      <c r="L89">
        <v>6.2751435185185178</v>
      </c>
      <c r="M89">
        <v>63.766265872569953</v>
      </c>
      <c r="N89">
        <v>51.881947483588633</v>
      </c>
      <c r="O89">
        <v>73.287545195201474</v>
      </c>
      <c r="P89">
        <v>27.531171057513912</v>
      </c>
      <c r="Q89">
        <v>8.9756975970425135</v>
      </c>
      <c r="R89">
        <v>9.3126548672566383</v>
      </c>
      <c r="S89">
        <v>11.59143116883117</v>
      </c>
      <c r="T89">
        <v>0</v>
      </c>
      <c r="U89">
        <v>56.985732332614994</v>
      </c>
      <c r="V89">
        <v>6.2649236842105251</v>
      </c>
      <c r="W89">
        <v>17.520664450127878</v>
      </c>
      <c r="X89">
        <v>64.789433168056618</v>
      </c>
      <c r="Y89">
        <v>0</v>
      </c>
      <c r="Z89">
        <v>0</v>
      </c>
      <c r="AA89">
        <v>18.51357797979324</v>
      </c>
      <c r="AB89">
        <v>17.351255999999999</v>
      </c>
      <c r="AC89">
        <v>12.764903812156431</v>
      </c>
      <c r="AD89">
        <v>16.050652800000002</v>
      </c>
      <c r="AE89">
        <v>21.712782000000004</v>
      </c>
      <c r="AF89">
        <v>17.771000000000001</v>
      </c>
      <c r="AG89">
        <v>26.80022112</v>
      </c>
      <c r="AH89">
        <v>67.171079999999989</v>
      </c>
      <c r="AI89">
        <v>0</v>
      </c>
      <c r="AJ89">
        <v>0</v>
      </c>
      <c r="AK89">
        <v>22.5747</v>
      </c>
      <c r="AL89">
        <v>61.983349999999994</v>
      </c>
      <c r="AM89">
        <v>4.6363679999999992</v>
      </c>
      <c r="AN89">
        <v>0</v>
      </c>
      <c r="AO89">
        <v>11.621232000000001</v>
      </c>
      <c r="AP89">
        <v>4.4448089063893512</v>
      </c>
      <c r="AQ89">
        <v>31.442400000000003</v>
      </c>
      <c r="AR89">
        <v>9.6979999999999968</v>
      </c>
      <c r="AS89">
        <v>6.4988000000000001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1220.3067824874115</v>
      </c>
      <c r="DN89">
        <v>41.253708776614481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512.34274825015427</v>
      </c>
      <c r="L90">
        <v>6.2751435185185178</v>
      </c>
      <c r="M90">
        <v>63.766265872569953</v>
      </c>
      <c r="N90">
        <v>51.881947483588633</v>
      </c>
      <c r="O90">
        <v>73.287545195201474</v>
      </c>
      <c r="P90">
        <v>27.531171057513912</v>
      </c>
      <c r="Q90">
        <v>8.9756975970425135</v>
      </c>
      <c r="R90">
        <v>9.3126548672566383</v>
      </c>
      <c r="S90">
        <v>11.59143116883117</v>
      </c>
      <c r="T90">
        <v>0</v>
      </c>
      <c r="U90">
        <v>56.985732332614994</v>
      </c>
      <c r="V90">
        <v>6.2649236842105251</v>
      </c>
      <c r="W90">
        <v>17.520664450127878</v>
      </c>
      <c r="X90">
        <v>64.789433168056618</v>
      </c>
      <c r="Y90">
        <v>0</v>
      </c>
      <c r="Z90">
        <v>0</v>
      </c>
      <c r="AA90">
        <v>18.51357797979324</v>
      </c>
      <c r="AB90">
        <v>17.351255999999999</v>
      </c>
      <c r="AC90">
        <v>12.764903812156431</v>
      </c>
      <c r="AD90">
        <v>16.050652800000002</v>
      </c>
      <c r="AE90">
        <v>21.712782000000004</v>
      </c>
      <c r="AF90">
        <v>20.505000000000003</v>
      </c>
      <c r="AG90">
        <v>26.80022112</v>
      </c>
      <c r="AH90">
        <v>67.940532000000005</v>
      </c>
      <c r="AI90">
        <v>0</v>
      </c>
      <c r="AJ90">
        <v>0</v>
      </c>
      <c r="AK90">
        <v>22.5747</v>
      </c>
      <c r="AL90">
        <v>61.983349999999994</v>
      </c>
      <c r="AM90">
        <v>6.9405024000000006</v>
      </c>
      <c r="AN90">
        <v>0</v>
      </c>
      <c r="AO90">
        <v>11.621232000000001</v>
      </c>
      <c r="AP90">
        <v>4.4448089063893512</v>
      </c>
      <c r="AQ90">
        <v>43.145960000000002</v>
      </c>
      <c r="AR90">
        <v>9.6979999999999968</v>
      </c>
      <c r="AS90">
        <v>6.4988000000000001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1237.2453143260022</v>
      </c>
      <c r="DN90">
        <v>41.826323338023911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512.34274825015427</v>
      </c>
      <c r="L91">
        <v>6.2751435185185178</v>
      </c>
      <c r="M91">
        <v>63.766265872569953</v>
      </c>
      <c r="N91">
        <v>51.881947483588633</v>
      </c>
      <c r="O91">
        <v>73.287545195201474</v>
      </c>
      <c r="P91">
        <v>27.531171057513912</v>
      </c>
      <c r="Q91">
        <v>8.9756975970425135</v>
      </c>
      <c r="R91">
        <v>9.3126548672566383</v>
      </c>
      <c r="S91">
        <v>11.59143116883117</v>
      </c>
      <c r="T91">
        <v>0</v>
      </c>
      <c r="U91">
        <v>56.985732332614994</v>
      </c>
      <c r="V91">
        <v>6.1019345238095246</v>
      </c>
      <c r="W91">
        <v>17.520664450127878</v>
      </c>
      <c r="X91">
        <v>64.789433168056618</v>
      </c>
      <c r="Y91">
        <v>0</v>
      </c>
      <c r="Z91">
        <v>0</v>
      </c>
      <c r="AA91">
        <v>18.51357797979324</v>
      </c>
      <c r="AB91">
        <v>17.351255999999999</v>
      </c>
      <c r="AC91">
        <v>12.764903812156431</v>
      </c>
      <c r="AD91">
        <v>16.050652800000002</v>
      </c>
      <c r="AE91">
        <v>21.712782000000004</v>
      </c>
      <c r="AF91">
        <v>20.505000000000003</v>
      </c>
      <c r="AG91">
        <v>26.80022112</v>
      </c>
      <c r="AH91">
        <v>67.940532000000005</v>
      </c>
      <c r="AI91">
        <v>0</v>
      </c>
      <c r="AJ91">
        <v>0</v>
      </c>
      <c r="AK91">
        <v>22.5747</v>
      </c>
      <c r="AL91">
        <v>61.723279999999988</v>
      </c>
      <c r="AM91">
        <v>6.9405024000000006</v>
      </c>
      <c r="AN91">
        <v>0</v>
      </c>
      <c r="AO91">
        <v>11.621232000000001</v>
      </c>
      <c r="AP91">
        <v>4.4448089063893512</v>
      </c>
      <c r="AQ91">
        <v>43.145960000000002</v>
      </c>
      <c r="AR91">
        <v>9.6979999999999968</v>
      </c>
      <c r="AS91">
        <v>6.4988000000000001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1236.8360890271576</v>
      </c>
      <c r="DN91">
        <v>41.812489476467533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512.34274825015427</v>
      </c>
      <c r="L92">
        <v>6.2751435185185178</v>
      </c>
      <c r="M92">
        <v>63.766265872569953</v>
      </c>
      <c r="N92">
        <v>51.881947483588633</v>
      </c>
      <c r="O92">
        <v>73.287545195201474</v>
      </c>
      <c r="P92">
        <v>27.531171057513912</v>
      </c>
      <c r="Q92">
        <v>8.9756975970425135</v>
      </c>
      <c r="R92">
        <v>9.3126548672566383</v>
      </c>
      <c r="S92">
        <v>11.59143116883117</v>
      </c>
      <c r="T92">
        <v>0</v>
      </c>
      <c r="U92">
        <v>56.985732332614994</v>
      </c>
      <c r="V92">
        <v>6.1019345238095246</v>
      </c>
      <c r="W92">
        <v>17.520664450127878</v>
      </c>
      <c r="X92">
        <v>64.789433168056618</v>
      </c>
      <c r="Y92">
        <v>0</v>
      </c>
      <c r="Z92">
        <v>0</v>
      </c>
      <c r="AA92">
        <v>18.51357797979324</v>
      </c>
      <c r="AB92">
        <v>17.351255999999999</v>
      </c>
      <c r="AC92">
        <v>12.764903812156431</v>
      </c>
      <c r="AD92">
        <v>16.050652800000002</v>
      </c>
      <c r="AE92">
        <v>21.712782000000004</v>
      </c>
      <c r="AF92">
        <v>20.505000000000003</v>
      </c>
      <c r="AG92">
        <v>26.80022112</v>
      </c>
      <c r="AH92">
        <v>67.940532000000005</v>
      </c>
      <c r="AI92">
        <v>0</v>
      </c>
      <c r="AJ92">
        <v>0</v>
      </c>
      <c r="AK92">
        <v>22.5747</v>
      </c>
      <c r="AL92">
        <v>61.723279999999988</v>
      </c>
      <c r="AM92">
        <v>6.9405024000000006</v>
      </c>
      <c r="AN92">
        <v>0</v>
      </c>
      <c r="AO92">
        <v>11.621232000000001</v>
      </c>
      <c r="AP92">
        <v>4.4448089063893512</v>
      </c>
      <c r="AQ92">
        <v>43.145960000000002</v>
      </c>
      <c r="AR92">
        <v>10.182899999999998</v>
      </c>
      <c r="AS92">
        <v>6.4988000000000001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1237.3051327093135</v>
      </c>
      <c r="DN92">
        <v>41.828345794311737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512.34274825015427</v>
      </c>
      <c r="L93">
        <v>6.2751435185185178</v>
      </c>
      <c r="M93">
        <v>63.766265872569953</v>
      </c>
      <c r="N93">
        <v>51.881947483588633</v>
      </c>
      <c r="O93">
        <v>73.287545195201474</v>
      </c>
      <c r="P93">
        <v>27.531171057513912</v>
      </c>
      <c r="Q93">
        <v>8.9756975970425135</v>
      </c>
      <c r="R93">
        <v>9.3126548672566383</v>
      </c>
      <c r="S93">
        <v>11.59143116883117</v>
      </c>
      <c r="T93">
        <v>0</v>
      </c>
      <c r="U93">
        <v>56.985732332614994</v>
      </c>
      <c r="V93">
        <v>6.1019345238095246</v>
      </c>
      <c r="W93">
        <v>17.520664450127878</v>
      </c>
      <c r="X93">
        <v>64.789433168056618</v>
      </c>
      <c r="Y93">
        <v>0</v>
      </c>
      <c r="Z93">
        <v>0</v>
      </c>
      <c r="AA93">
        <v>18.51357797979324</v>
      </c>
      <c r="AB93">
        <v>17.351255999999999</v>
      </c>
      <c r="AC93">
        <v>12.764903812156431</v>
      </c>
      <c r="AD93">
        <v>16.050652800000002</v>
      </c>
      <c r="AE93">
        <v>21.712782000000004</v>
      </c>
      <c r="AF93">
        <v>20.505000000000003</v>
      </c>
      <c r="AG93">
        <v>26.80022112</v>
      </c>
      <c r="AH93">
        <v>67.940532000000005</v>
      </c>
      <c r="AI93">
        <v>0</v>
      </c>
      <c r="AJ93">
        <v>0</v>
      </c>
      <c r="AK93">
        <v>22.5747</v>
      </c>
      <c r="AL93">
        <v>61.723279999999988</v>
      </c>
      <c r="AM93">
        <v>6.9405024000000006</v>
      </c>
      <c r="AN93">
        <v>0</v>
      </c>
      <c r="AO93">
        <v>10.975607999999999</v>
      </c>
      <c r="AP93">
        <v>4.4448089063893512</v>
      </c>
      <c r="AQ93">
        <v>43.145960000000002</v>
      </c>
      <c r="AR93">
        <v>10.182899999999998</v>
      </c>
      <c r="AS93">
        <v>6.4988000000000001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1236.6806206141134</v>
      </c>
      <c r="DN93">
        <v>41.807233889511728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512.34274825015427</v>
      </c>
      <c r="L94">
        <v>6.2751435185185178</v>
      </c>
      <c r="M94">
        <v>63.766265872569953</v>
      </c>
      <c r="N94">
        <v>51.881947483588633</v>
      </c>
      <c r="O94">
        <v>73.287545195201474</v>
      </c>
      <c r="P94">
        <v>27.531171057513912</v>
      </c>
      <c r="Q94">
        <v>8.9756975970425135</v>
      </c>
      <c r="R94">
        <v>9.3126548672566383</v>
      </c>
      <c r="S94">
        <v>11.59143116883117</v>
      </c>
      <c r="T94">
        <v>0</v>
      </c>
      <c r="U94">
        <v>56.985732332614994</v>
      </c>
      <c r="V94">
        <v>6.1019345238095246</v>
      </c>
      <c r="W94">
        <v>17.520664450127878</v>
      </c>
      <c r="X94">
        <v>64.789433168056618</v>
      </c>
      <c r="Y94">
        <v>0</v>
      </c>
      <c r="Z94">
        <v>0</v>
      </c>
      <c r="AA94">
        <v>18.51357797979324</v>
      </c>
      <c r="AB94">
        <v>17.351255999999999</v>
      </c>
      <c r="AC94">
        <v>12.764903812156431</v>
      </c>
      <c r="AD94">
        <v>16.050652800000002</v>
      </c>
      <c r="AE94">
        <v>21.712782000000004</v>
      </c>
      <c r="AF94">
        <v>20.505000000000003</v>
      </c>
      <c r="AG94">
        <v>26.80022112</v>
      </c>
      <c r="AH94">
        <v>67.940532000000005</v>
      </c>
      <c r="AI94">
        <v>0</v>
      </c>
      <c r="AJ94">
        <v>0</v>
      </c>
      <c r="AK94">
        <v>22.5747</v>
      </c>
      <c r="AL94">
        <v>61.723279999999988</v>
      </c>
      <c r="AM94">
        <v>6.9405024000000006</v>
      </c>
      <c r="AN94">
        <v>0</v>
      </c>
      <c r="AO94">
        <v>10.975607999999999</v>
      </c>
      <c r="AP94">
        <v>4.4448089063893512</v>
      </c>
      <c r="AQ94">
        <v>43.145960000000002</v>
      </c>
      <c r="AR94">
        <v>10.182899999999998</v>
      </c>
      <c r="AS94">
        <v>6.4988000000000001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1236.6806206141134</v>
      </c>
      <c r="DN94">
        <v>41.807233889511728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512.34274825015427</v>
      </c>
      <c r="L95">
        <v>6.2751435185185178</v>
      </c>
      <c r="M95">
        <v>63.766265872569953</v>
      </c>
      <c r="N95">
        <v>51.881947483588633</v>
      </c>
      <c r="O95">
        <v>73.287545195201474</v>
      </c>
      <c r="P95">
        <v>27.531171057513912</v>
      </c>
      <c r="Q95">
        <v>8.9756975970425135</v>
      </c>
      <c r="R95">
        <v>9.3126548672566383</v>
      </c>
      <c r="S95">
        <v>11.59143116883117</v>
      </c>
      <c r="T95">
        <v>0</v>
      </c>
      <c r="U95">
        <v>56.985732332614994</v>
      </c>
      <c r="V95">
        <v>6.1019345238095246</v>
      </c>
      <c r="W95">
        <v>17.520664450127878</v>
      </c>
      <c r="X95">
        <v>64.789433168056618</v>
      </c>
      <c r="Y95">
        <v>0</v>
      </c>
      <c r="Z95">
        <v>0</v>
      </c>
      <c r="AA95">
        <v>18.51357797979324</v>
      </c>
      <c r="AB95">
        <v>17.351255999999999</v>
      </c>
      <c r="AC95">
        <v>12.764903812156431</v>
      </c>
      <c r="AD95">
        <v>16.050652800000002</v>
      </c>
      <c r="AE95">
        <v>21.712782000000004</v>
      </c>
      <c r="AF95">
        <v>19.821500000000004</v>
      </c>
      <c r="AG95">
        <v>26.80022112</v>
      </c>
      <c r="AH95">
        <v>67.171079999999989</v>
      </c>
      <c r="AI95">
        <v>0</v>
      </c>
      <c r="AJ95">
        <v>0</v>
      </c>
      <c r="AK95">
        <v>22.5747</v>
      </c>
      <c r="AL95">
        <v>61.723279999999988</v>
      </c>
      <c r="AM95">
        <v>4.6363679999999992</v>
      </c>
      <c r="AN95">
        <v>0</v>
      </c>
      <c r="AO95">
        <v>11.362982399999998</v>
      </c>
      <c r="AP95">
        <v>4.4448089063893512</v>
      </c>
      <c r="AQ95">
        <v>41.923200000000001</v>
      </c>
      <c r="AR95">
        <v>10.182899999999998</v>
      </c>
      <c r="AS95">
        <v>6.4988000000000001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1232.2383224210409</v>
      </c>
      <c r="DN95">
        <v>41.657060082584238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512.34274825015427</v>
      </c>
      <c r="L96">
        <v>6.2751435185185178</v>
      </c>
      <c r="M96">
        <v>63.766265872569953</v>
      </c>
      <c r="N96">
        <v>51.881947483588633</v>
      </c>
      <c r="O96">
        <v>73.287545195201474</v>
      </c>
      <c r="P96">
        <v>27.531171057513912</v>
      </c>
      <c r="Q96">
        <v>8.9756975970425135</v>
      </c>
      <c r="R96">
        <v>9.3126548672566383</v>
      </c>
      <c r="S96">
        <v>11.59143116883117</v>
      </c>
      <c r="T96">
        <v>0</v>
      </c>
      <c r="U96">
        <v>56.985732332614994</v>
      </c>
      <c r="V96">
        <v>6.1019345238095246</v>
      </c>
      <c r="W96">
        <v>17.520664450127878</v>
      </c>
      <c r="X96">
        <v>64.789433168056618</v>
      </c>
      <c r="Y96">
        <v>0</v>
      </c>
      <c r="Z96">
        <v>0</v>
      </c>
      <c r="AA96">
        <v>18.51357797979324</v>
      </c>
      <c r="AB96">
        <v>17.351255999999999</v>
      </c>
      <c r="AC96">
        <v>12.764903812156431</v>
      </c>
      <c r="AD96">
        <v>16.050652800000002</v>
      </c>
      <c r="AE96">
        <v>21.712782000000004</v>
      </c>
      <c r="AF96">
        <v>12.303000000000003</v>
      </c>
      <c r="AG96">
        <v>26.80022112</v>
      </c>
      <c r="AH96">
        <v>67.171079999999989</v>
      </c>
      <c r="AI96">
        <v>0</v>
      </c>
      <c r="AJ96">
        <v>0</v>
      </c>
      <c r="AK96">
        <v>22.5747</v>
      </c>
      <c r="AL96">
        <v>61.723279999999988</v>
      </c>
      <c r="AM96">
        <v>2.3181839999999996</v>
      </c>
      <c r="AN96">
        <v>0</v>
      </c>
      <c r="AO96">
        <v>11.362982399999998</v>
      </c>
      <c r="AP96">
        <v>4.4448089063893512</v>
      </c>
      <c r="AQ96">
        <v>41.923200000000001</v>
      </c>
      <c r="AR96">
        <v>10.182899999999998</v>
      </c>
      <c r="AS96">
        <v>6.4988000000000001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1222.723297921222</v>
      </c>
      <c r="DN96">
        <v>41.335400582402997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512.34274825015427</v>
      </c>
      <c r="L97">
        <v>6.2751435185185178</v>
      </c>
      <c r="M97">
        <v>63.766265872569953</v>
      </c>
      <c r="N97">
        <v>51.881947483588633</v>
      </c>
      <c r="O97">
        <v>73.287545195201474</v>
      </c>
      <c r="P97">
        <v>27.531171057513912</v>
      </c>
      <c r="Q97">
        <v>8.9756975970425135</v>
      </c>
      <c r="R97">
        <v>9.3126548672566383</v>
      </c>
      <c r="S97">
        <v>11.59143116883117</v>
      </c>
      <c r="T97">
        <v>0</v>
      </c>
      <c r="U97">
        <v>56.985732332614994</v>
      </c>
      <c r="V97">
        <v>6.1019345238095246</v>
      </c>
      <c r="W97">
        <v>17.520664450127878</v>
      </c>
      <c r="X97">
        <v>64.789433168056618</v>
      </c>
      <c r="Y97">
        <v>0</v>
      </c>
      <c r="Z97">
        <v>0</v>
      </c>
      <c r="AA97">
        <v>18.51357797979324</v>
      </c>
      <c r="AB97">
        <v>17.351255999999999</v>
      </c>
      <c r="AC97">
        <v>12.764903812156431</v>
      </c>
      <c r="AD97">
        <v>16.050652800000002</v>
      </c>
      <c r="AE97">
        <v>21.712782000000004</v>
      </c>
      <c r="AF97">
        <v>12.303000000000003</v>
      </c>
      <c r="AG97">
        <v>26.80022112</v>
      </c>
      <c r="AH97">
        <v>67.171079999999989</v>
      </c>
      <c r="AI97">
        <v>0</v>
      </c>
      <c r="AJ97">
        <v>0</v>
      </c>
      <c r="AK97">
        <v>22.5747</v>
      </c>
      <c r="AL97">
        <v>61.723279999999988</v>
      </c>
      <c r="AM97">
        <v>2.3181839999999996</v>
      </c>
      <c r="AN97">
        <v>0</v>
      </c>
      <c r="AO97">
        <v>11.362982399999998</v>
      </c>
      <c r="AP97">
        <v>4.4448089063893512</v>
      </c>
      <c r="AQ97">
        <v>41.923200000000001</v>
      </c>
      <c r="AR97">
        <v>10.667799999999998</v>
      </c>
      <c r="AS97">
        <v>6.4988000000000001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1223.1923416033778</v>
      </c>
      <c r="DN97">
        <v>41.351256900247201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512.34274825015427</v>
      </c>
      <c r="L98">
        <v>6.2751435185185178</v>
      </c>
      <c r="M98">
        <v>63.766265872569953</v>
      </c>
      <c r="N98">
        <v>51.881947483588633</v>
      </c>
      <c r="O98">
        <v>73.287545195201474</v>
      </c>
      <c r="P98">
        <v>27.531171057513912</v>
      </c>
      <c r="Q98">
        <v>8.9756975970425135</v>
      </c>
      <c r="R98">
        <v>9.3126548672566383</v>
      </c>
      <c r="S98">
        <v>11.59143116883117</v>
      </c>
      <c r="T98">
        <v>0</v>
      </c>
      <c r="U98">
        <v>56.985732332614994</v>
      </c>
      <c r="V98">
        <v>6.1019345238095246</v>
      </c>
      <c r="W98">
        <v>17.520664450127878</v>
      </c>
      <c r="X98">
        <v>64.789433168056618</v>
      </c>
      <c r="Y98">
        <v>0</v>
      </c>
      <c r="Z98">
        <v>0</v>
      </c>
      <c r="AA98">
        <v>18.51357797979324</v>
      </c>
      <c r="AB98">
        <v>17.351255999999999</v>
      </c>
      <c r="AC98">
        <v>12.764903812156431</v>
      </c>
      <c r="AD98">
        <v>16.050652800000002</v>
      </c>
      <c r="AE98">
        <v>21.712782000000004</v>
      </c>
      <c r="AF98">
        <v>12.303000000000003</v>
      </c>
      <c r="AG98">
        <v>26.80022112</v>
      </c>
      <c r="AH98">
        <v>67.171079999999989</v>
      </c>
      <c r="AI98">
        <v>0</v>
      </c>
      <c r="AJ98">
        <v>0</v>
      </c>
      <c r="AK98">
        <v>22.5747</v>
      </c>
      <c r="AL98">
        <v>61.723279999999988</v>
      </c>
      <c r="AM98">
        <v>2.3181839999999996</v>
      </c>
      <c r="AN98">
        <v>0</v>
      </c>
      <c r="AO98">
        <v>11.362982399999998</v>
      </c>
      <c r="AP98">
        <v>4.4448089063893512</v>
      </c>
      <c r="AQ98">
        <v>41.923200000000001</v>
      </c>
      <c r="AR98">
        <v>10.667799999999998</v>
      </c>
      <c r="AS98">
        <v>7.089599999999999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1223.7638224609452</v>
      </c>
      <c r="DN98">
        <v>41.370576042679552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7.2897343750000012E-5</v>
      </c>
      <c r="H99">
        <f t="shared" si="2"/>
        <v>0</v>
      </c>
      <c r="I99">
        <f t="shared" si="2"/>
        <v>0</v>
      </c>
      <c r="J99">
        <f t="shared" si="2"/>
        <v>1.5954896520705617E-2</v>
      </c>
      <c r="K99">
        <f t="shared" si="2"/>
        <v>9.6455854531826777</v>
      </c>
      <c r="L99">
        <f t="shared" si="2"/>
        <v>0.10211859964340259</v>
      </c>
      <c r="M99">
        <f t="shared" si="2"/>
        <v>1.4334623356038172</v>
      </c>
      <c r="N99">
        <f t="shared" si="2"/>
        <v>1.1734400507292171</v>
      </c>
      <c r="O99">
        <f t="shared" si="2"/>
        <v>1.6723316653941087</v>
      </c>
      <c r="P99">
        <f t="shared" si="2"/>
        <v>0.60376448331513322</v>
      </c>
      <c r="Q99">
        <f t="shared" si="2"/>
        <v>0.14097465933573219</v>
      </c>
      <c r="R99">
        <f t="shared" si="2"/>
        <v>0.15578991074642226</v>
      </c>
      <c r="S99">
        <f t="shared" si="2"/>
        <v>0.19024466926824435</v>
      </c>
      <c r="T99">
        <f t="shared" si="2"/>
        <v>0</v>
      </c>
      <c r="U99">
        <f t="shared" si="2"/>
        <v>1.3936497770803784</v>
      </c>
      <c r="V99">
        <f t="shared" si="2"/>
        <v>0.10917457559349361</v>
      </c>
      <c r="W99">
        <f t="shared" si="2"/>
        <v>0.29066125651865066</v>
      </c>
      <c r="X99">
        <f t="shared" si="2"/>
        <v>1.1192981761873497</v>
      </c>
      <c r="Y99">
        <f t="shared" si="2"/>
        <v>0</v>
      </c>
      <c r="Z99">
        <f t="shared" si="2"/>
        <v>6.9881139649999938E-2</v>
      </c>
      <c r="AA99">
        <f t="shared" si="2"/>
        <v>0.25677942620830313</v>
      </c>
      <c r="AB99">
        <f t="shared" si="2"/>
        <v>0.37533506399999961</v>
      </c>
      <c r="AC99">
        <f t="shared" si="2"/>
        <v>0.23819244574587661</v>
      </c>
      <c r="AD99">
        <f t="shared" si="2"/>
        <v>0.37559363040000082</v>
      </c>
      <c r="AE99">
        <f t="shared" si="2"/>
        <v>0.52110676800000111</v>
      </c>
      <c r="AF99">
        <f t="shared" si="2"/>
        <v>0.21810485000000007</v>
      </c>
      <c r="AG99">
        <f t="shared" si="2"/>
        <v>0.64320530688000055</v>
      </c>
      <c r="AH99">
        <f t="shared" si="2"/>
        <v>1.614414276</v>
      </c>
      <c r="AI99">
        <f t="shared" si="2"/>
        <v>0</v>
      </c>
      <c r="AJ99">
        <f t="shared" si="2"/>
        <v>0</v>
      </c>
      <c r="AK99">
        <f t="shared" si="2"/>
        <v>0.54179279999999908</v>
      </c>
      <c r="AL99">
        <f t="shared" si="2"/>
        <v>1.4902661175000012</v>
      </c>
      <c r="AM99">
        <f t="shared" si="2"/>
        <v>3.5169661200000008E-2</v>
      </c>
      <c r="AN99">
        <f t="shared" si="2"/>
        <v>0</v>
      </c>
      <c r="AO99">
        <f t="shared" si="2"/>
        <v>0.27832850639999962</v>
      </c>
      <c r="AP99">
        <f t="shared" si="2"/>
        <v>0.11764677750962217</v>
      </c>
      <c r="AQ99">
        <f t="shared" si="2"/>
        <v>0.40045390000000008</v>
      </c>
      <c r="AR99">
        <f t="shared" si="2"/>
        <v>0.27215012500000002</v>
      </c>
      <c r="AS99">
        <f t="shared" si="2"/>
        <v>0.18341385999999985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24.838663019019034</v>
      </c>
      <c r="DN99">
        <f t="shared" ref="DN99" si="4">SUM(DN3:DN98)/4000</f>
        <v>0.8396950419378556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18.205836087989994</v>
      </c>
      <c r="K3">
        <v>165.02940575320258</v>
      </c>
      <c r="L3">
        <v>43.491810185185187</v>
      </c>
      <c r="M3">
        <v>0</v>
      </c>
      <c r="N3">
        <v>30.004266958424509</v>
      </c>
      <c r="O3">
        <v>50.378079804798531</v>
      </c>
      <c r="P3">
        <v>69.039864935064926</v>
      </c>
      <c r="Q3">
        <v>4.3522812311406156</v>
      </c>
      <c r="R3">
        <v>0.8469969230769232</v>
      </c>
      <c r="S3">
        <v>6.3075623960066549</v>
      </c>
      <c r="T3">
        <v>0</v>
      </c>
      <c r="U3">
        <v>290.57726205560112</v>
      </c>
      <c r="V3">
        <v>3.5291835716417914</v>
      </c>
      <c r="W3">
        <v>9.0985967455279866</v>
      </c>
      <c r="X3">
        <v>37.465598500245285</v>
      </c>
      <c r="Y3">
        <v>0</v>
      </c>
      <c r="Z3">
        <v>1.6484600000000003</v>
      </c>
      <c r="AA3">
        <v>10.705230943060082</v>
      </c>
      <c r="AB3">
        <v>10.036104000000002</v>
      </c>
      <c r="AC3">
        <v>7.3809581492068483</v>
      </c>
      <c r="AD3">
        <v>9.2933500000000002</v>
      </c>
      <c r="AE3">
        <v>12.5575788</v>
      </c>
      <c r="AF3">
        <v>0</v>
      </c>
      <c r="AG3">
        <v>0</v>
      </c>
      <c r="AH3">
        <v>38.847209999999997</v>
      </c>
      <c r="AI3">
        <v>0</v>
      </c>
      <c r="AJ3">
        <v>0</v>
      </c>
      <c r="AK3">
        <v>13.05315</v>
      </c>
      <c r="AL3">
        <v>21.837400000000006</v>
      </c>
      <c r="AM3">
        <v>0</v>
      </c>
      <c r="AN3">
        <v>0</v>
      </c>
      <c r="AO3">
        <v>6.7208400000000017</v>
      </c>
      <c r="AP3">
        <v>3.3835296724871804</v>
      </c>
      <c r="AQ3">
        <v>0</v>
      </c>
      <c r="AR3">
        <v>12.337600000000002</v>
      </c>
      <c r="AS3">
        <v>8.3374799999999976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855.54316874613903</v>
      </c>
      <c r="DN3">
        <v>28.922467966521076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15.683655311508137</v>
      </c>
      <c r="K4">
        <v>165.02940575320258</v>
      </c>
      <c r="L4">
        <v>43.491810185185187</v>
      </c>
      <c r="M4">
        <v>0</v>
      </c>
      <c r="N4">
        <v>30.004266958424509</v>
      </c>
      <c r="O4">
        <v>50.378079804798531</v>
      </c>
      <c r="P4">
        <v>69.039864935064926</v>
      </c>
      <c r="Q4">
        <v>4.3522812311406156</v>
      </c>
      <c r="R4">
        <v>1.4168484288354897</v>
      </c>
      <c r="S4">
        <v>6.3075623960066549</v>
      </c>
      <c r="T4">
        <v>0</v>
      </c>
      <c r="U4">
        <v>290.66374428770121</v>
      </c>
      <c r="V4">
        <v>3.5370535714285714</v>
      </c>
      <c r="W4">
        <v>9.107727744165949</v>
      </c>
      <c r="X4">
        <v>37.465598500245285</v>
      </c>
      <c r="Y4">
        <v>0</v>
      </c>
      <c r="Z4">
        <v>1.6484600000000003</v>
      </c>
      <c r="AA4">
        <v>10.705230943060082</v>
      </c>
      <c r="AB4">
        <v>10.036104000000002</v>
      </c>
      <c r="AC4">
        <v>7.3809581492068483</v>
      </c>
      <c r="AD4">
        <v>9.2933500000000002</v>
      </c>
      <c r="AE4">
        <v>12.5575788</v>
      </c>
      <c r="AF4">
        <v>0</v>
      </c>
      <c r="AG4">
        <v>0</v>
      </c>
      <c r="AH4">
        <v>38.847209999999997</v>
      </c>
      <c r="AI4">
        <v>0</v>
      </c>
      <c r="AJ4">
        <v>0</v>
      </c>
      <c r="AK4">
        <v>13.05315</v>
      </c>
      <c r="AL4">
        <v>21.837400000000006</v>
      </c>
      <c r="AM4">
        <v>0</v>
      </c>
      <c r="AN4">
        <v>0</v>
      </c>
      <c r="AO4">
        <v>6.7208400000000017</v>
      </c>
      <c r="AP4">
        <v>3.3835296724871804</v>
      </c>
      <c r="AQ4">
        <v>0</v>
      </c>
      <c r="AR4">
        <v>12.337600000000002</v>
      </c>
      <c r="AS4">
        <v>8.3374799999999976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853.75476171058926</v>
      </c>
      <c r="DN4">
        <v>28.862028961872561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2.8211452282157672</v>
      </c>
      <c r="K5">
        <v>165.02940575320258</v>
      </c>
      <c r="L5">
        <v>43.491810185185187</v>
      </c>
      <c r="M5">
        <v>0</v>
      </c>
      <c r="N5">
        <v>30.004266958424509</v>
      </c>
      <c r="O5">
        <v>50.378079804798531</v>
      </c>
      <c r="P5">
        <v>69.039864935064926</v>
      </c>
      <c r="Q5">
        <v>4.3522812311406156</v>
      </c>
      <c r="R5">
        <v>1.4168484288354897</v>
      </c>
      <c r="S5">
        <v>6.3075623960066549</v>
      </c>
      <c r="T5">
        <v>0</v>
      </c>
      <c r="U5">
        <v>290.66374428770121</v>
      </c>
      <c r="V5">
        <v>3.5370535714285714</v>
      </c>
      <c r="W5">
        <v>8.7326825969341755</v>
      </c>
      <c r="X5">
        <v>37.465598500245285</v>
      </c>
      <c r="Y5">
        <v>0</v>
      </c>
      <c r="Z5">
        <v>1.6484600000000003</v>
      </c>
      <c r="AA5">
        <v>10.705230943060082</v>
      </c>
      <c r="AB5">
        <v>10.036104000000002</v>
      </c>
      <c r="AC5">
        <v>7.3809581492068483</v>
      </c>
      <c r="AD5">
        <v>9.2933500000000002</v>
      </c>
      <c r="AE5">
        <v>12.5575788</v>
      </c>
      <c r="AF5">
        <v>0</v>
      </c>
      <c r="AG5">
        <v>0</v>
      </c>
      <c r="AH5">
        <v>38.847209999999997</v>
      </c>
      <c r="AI5">
        <v>0</v>
      </c>
      <c r="AJ5">
        <v>0</v>
      </c>
      <c r="AK5">
        <v>13.05315</v>
      </c>
      <c r="AL5">
        <v>21.837400000000006</v>
      </c>
      <c r="AM5">
        <v>0</v>
      </c>
      <c r="AN5">
        <v>0</v>
      </c>
      <c r="AO5">
        <v>6.7208400000000017</v>
      </c>
      <c r="AP5">
        <v>3.3835296724871804</v>
      </c>
      <c r="AQ5">
        <v>0</v>
      </c>
      <c r="AR5">
        <v>6.1688000000000009</v>
      </c>
      <c r="AS5">
        <v>8.3374799999999976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834.9830129027705</v>
      </c>
      <c r="DN5">
        <v>28.227422539167101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165.02940575320258</v>
      </c>
      <c r="L6">
        <v>43.491810185185187</v>
      </c>
      <c r="M6">
        <v>0</v>
      </c>
      <c r="N6">
        <v>30.004266958424509</v>
      </c>
      <c r="O6">
        <v>50.378079804798531</v>
      </c>
      <c r="P6">
        <v>69.039864935064926</v>
      </c>
      <c r="Q6">
        <v>4.3522812311406156</v>
      </c>
      <c r="R6">
        <v>2.2741801385681293</v>
      </c>
      <c r="S6">
        <v>6.3075623960066549</v>
      </c>
      <c r="T6">
        <v>0</v>
      </c>
      <c r="U6">
        <v>290.66374428770121</v>
      </c>
      <c r="V6">
        <v>3.5370535714285714</v>
      </c>
      <c r="W6">
        <v>8.7326825969341755</v>
      </c>
      <c r="X6">
        <v>37.465598500245285</v>
      </c>
      <c r="Y6">
        <v>0</v>
      </c>
      <c r="Z6">
        <v>1.6484600000000003</v>
      </c>
      <c r="AA6">
        <v>10.705230943060082</v>
      </c>
      <c r="AB6">
        <v>10.036104000000002</v>
      </c>
      <c r="AC6">
        <v>7.3809581492068483</v>
      </c>
      <c r="AD6">
        <v>9.2933500000000002</v>
      </c>
      <c r="AE6">
        <v>12.5575788</v>
      </c>
      <c r="AF6">
        <v>0</v>
      </c>
      <c r="AG6">
        <v>0</v>
      </c>
      <c r="AH6">
        <v>38.847209999999997</v>
      </c>
      <c r="AI6">
        <v>0</v>
      </c>
      <c r="AJ6">
        <v>0</v>
      </c>
      <c r="AK6">
        <v>13.05315</v>
      </c>
      <c r="AL6">
        <v>21.837400000000006</v>
      </c>
      <c r="AM6">
        <v>0</v>
      </c>
      <c r="AN6">
        <v>0</v>
      </c>
      <c r="AO6">
        <v>6.7208400000000017</v>
      </c>
      <c r="AP6">
        <v>3.3835296724871804</v>
      </c>
      <c r="AQ6">
        <v>0</v>
      </c>
      <c r="AR6">
        <v>6.1688000000000009</v>
      </c>
      <c r="AS6">
        <v>8.3374799999999976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833.08341604391376</v>
      </c>
      <c r="DN6">
        <v>28.163205879540833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165.02940575320258</v>
      </c>
      <c r="L7">
        <v>43.491810185185187</v>
      </c>
      <c r="M7">
        <v>0</v>
      </c>
      <c r="N7">
        <v>30.004266958424509</v>
      </c>
      <c r="O7">
        <v>50.378079804798531</v>
      </c>
      <c r="P7">
        <v>69.039864935064926</v>
      </c>
      <c r="Q7">
        <v>4.3522812311406156</v>
      </c>
      <c r="R7">
        <v>2.2741801385681293</v>
      </c>
      <c r="S7">
        <v>6.3075623960066549</v>
      </c>
      <c r="T7">
        <v>0</v>
      </c>
      <c r="U7">
        <v>290.66374428770121</v>
      </c>
      <c r="V7">
        <v>3.5370535714285714</v>
      </c>
      <c r="W7">
        <v>8.7326825969341755</v>
      </c>
      <c r="X7">
        <v>37.465598500245285</v>
      </c>
      <c r="Y7">
        <v>0</v>
      </c>
      <c r="Z7">
        <v>1.6562831999999998</v>
      </c>
      <c r="AA7">
        <v>9.0895741812982038</v>
      </c>
      <c r="AB7">
        <v>10.036104000000002</v>
      </c>
      <c r="AC7">
        <v>7.3809581492068483</v>
      </c>
      <c r="AD7">
        <v>9.2933500000000002</v>
      </c>
      <c r="AE7">
        <v>12.5575788</v>
      </c>
      <c r="AF7">
        <v>0</v>
      </c>
      <c r="AG7">
        <v>0</v>
      </c>
      <c r="AH7">
        <v>38.847209999999997</v>
      </c>
      <c r="AI7">
        <v>0</v>
      </c>
      <c r="AJ7">
        <v>0</v>
      </c>
      <c r="AK7">
        <v>13.05315</v>
      </c>
      <c r="AL7">
        <v>21.837400000000006</v>
      </c>
      <c r="AM7">
        <v>0</v>
      </c>
      <c r="AN7">
        <v>0</v>
      </c>
      <c r="AO7">
        <v>6.7208400000000017</v>
      </c>
      <c r="AP7">
        <v>3.3835296724871804</v>
      </c>
      <c r="AQ7">
        <v>0</v>
      </c>
      <c r="AR7">
        <v>6.1688000000000009</v>
      </c>
      <c r="AS7">
        <v>4.4420999999999999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827.76019399379879</v>
      </c>
      <c r="DN7">
        <v>27.983214367893805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165.02940575320258</v>
      </c>
      <c r="L8">
        <v>43.491810185185187</v>
      </c>
      <c r="M8">
        <v>0</v>
      </c>
      <c r="N8">
        <v>30.004266958424509</v>
      </c>
      <c r="O8">
        <v>50.378079804798531</v>
      </c>
      <c r="P8">
        <v>69.039864935064926</v>
      </c>
      <c r="Q8">
        <v>4.3522812311406156</v>
      </c>
      <c r="R8">
        <v>2.8440388170055453</v>
      </c>
      <c r="S8">
        <v>6.3075623960066549</v>
      </c>
      <c r="T8">
        <v>0</v>
      </c>
      <c r="U8">
        <v>290.66374428770121</v>
      </c>
      <c r="V8">
        <v>3.5370535714285714</v>
      </c>
      <c r="W8">
        <v>8.7326825969341755</v>
      </c>
      <c r="X8">
        <v>37.465598500245285</v>
      </c>
      <c r="Y8">
        <v>0</v>
      </c>
      <c r="Z8">
        <v>1.6562831999999998</v>
      </c>
      <c r="AA8">
        <v>7.1231762347921892</v>
      </c>
      <c r="AB8">
        <v>10.036104000000002</v>
      </c>
      <c r="AC8">
        <v>7.3809581492068483</v>
      </c>
      <c r="AD8">
        <v>9.2933500000000002</v>
      </c>
      <c r="AE8">
        <v>12.5575788</v>
      </c>
      <c r="AF8">
        <v>0</v>
      </c>
      <c r="AG8">
        <v>0</v>
      </c>
      <c r="AH8">
        <v>38.847209999999997</v>
      </c>
      <c r="AI8">
        <v>0</v>
      </c>
      <c r="AJ8">
        <v>0</v>
      </c>
      <c r="AK8">
        <v>13.05315</v>
      </c>
      <c r="AL8">
        <v>21.837400000000006</v>
      </c>
      <c r="AM8">
        <v>0</v>
      </c>
      <c r="AN8">
        <v>0</v>
      </c>
      <c r="AO8">
        <v>6.7208400000000017</v>
      </c>
      <c r="AP8">
        <v>3.3835296724871804</v>
      </c>
      <c r="AQ8">
        <v>0</v>
      </c>
      <c r="AR8">
        <v>6.1688000000000009</v>
      </c>
      <c r="AS8">
        <v>3.9295499999999994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825.91357656771766</v>
      </c>
      <c r="DN8">
        <v>27.920742525906199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0.16662250000000001</v>
      </c>
      <c r="H9">
        <v>0</v>
      </c>
      <c r="I9">
        <v>0</v>
      </c>
      <c r="J9">
        <v>0.19781685333333335</v>
      </c>
      <c r="K9">
        <v>165.02940575320258</v>
      </c>
      <c r="L9">
        <v>43.491810185185187</v>
      </c>
      <c r="M9">
        <v>0</v>
      </c>
      <c r="N9">
        <v>30.004266958424509</v>
      </c>
      <c r="O9">
        <v>50.378079804798531</v>
      </c>
      <c r="P9">
        <v>69.039864935064926</v>
      </c>
      <c r="Q9">
        <v>4.3522812311406156</v>
      </c>
      <c r="R9">
        <v>2.8440388170055453</v>
      </c>
      <c r="S9">
        <v>6.3075623960066549</v>
      </c>
      <c r="T9">
        <v>0</v>
      </c>
      <c r="U9">
        <v>290.66374428770121</v>
      </c>
      <c r="V9">
        <v>3.5370535714285714</v>
      </c>
      <c r="W9">
        <v>9.043022073772871</v>
      </c>
      <c r="X9">
        <v>37.465598500245285</v>
      </c>
      <c r="Y9">
        <v>0</v>
      </c>
      <c r="Z9">
        <v>1.6562831999999998</v>
      </c>
      <c r="AA9">
        <v>7.1231762347921892</v>
      </c>
      <c r="AB9">
        <v>10.036104000000002</v>
      </c>
      <c r="AC9">
        <v>7.3809581492068483</v>
      </c>
      <c r="AD9">
        <v>9.2933500000000002</v>
      </c>
      <c r="AE9">
        <v>12.5575788</v>
      </c>
      <c r="AF9">
        <v>0</v>
      </c>
      <c r="AG9">
        <v>0</v>
      </c>
      <c r="AH9">
        <v>38.847209999999997</v>
      </c>
      <c r="AI9">
        <v>0</v>
      </c>
      <c r="AJ9">
        <v>0</v>
      </c>
      <c r="AK9">
        <v>13.05315</v>
      </c>
      <c r="AL9">
        <v>21.837400000000006</v>
      </c>
      <c r="AM9">
        <v>0</v>
      </c>
      <c r="AN9">
        <v>0</v>
      </c>
      <c r="AO9">
        <v>6.7208400000000017</v>
      </c>
      <c r="AP9">
        <v>3.3835296724871804</v>
      </c>
      <c r="AQ9">
        <v>0</v>
      </c>
      <c r="AR9">
        <v>6.1688000000000009</v>
      </c>
      <c r="AS9">
        <v>3.9295499999999994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826.56629018367937</v>
      </c>
      <c r="DN9">
        <v>27.942807740116535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165.02940575320258</v>
      </c>
      <c r="L10">
        <v>43.491810185185187</v>
      </c>
      <c r="M10">
        <v>0</v>
      </c>
      <c r="N10">
        <v>30.004266958424509</v>
      </c>
      <c r="O10">
        <v>50.378079804798531</v>
      </c>
      <c r="P10">
        <v>69.039864935064926</v>
      </c>
      <c r="Q10">
        <v>4.3522812311406156</v>
      </c>
      <c r="R10">
        <v>3.2247628361858189</v>
      </c>
      <c r="S10">
        <v>6.3075623960066549</v>
      </c>
      <c r="T10">
        <v>0</v>
      </c>
      <c r="U10">
        <v>290.66374428770121</v>
      </c>
      <c r="V10">
        <v>3.5370535714285714</v>
      </c>
      <c r="W10">
        <v>9.043022073772871</v>
      </c>
      <c r="X10">
        <v>37.465598500245285</v>
      </c>
      <c r="Y10">
        <v>0</v>
      </c>
      <c r="Z10">
        <v>1.6562831999999998</v>
      </c>
      <c r="AA10">
        <v>7.1231762347921892</v>
      </c>
      <c r="AB10">
        <v>10.036104000000002</v>
      </c>
      <c r="AC10">
        <v>7.3809581492068483</v>
      </c>
      <c r="AD10">
        <v>9.2933500000000002</v>
      </c>
      <c r="AE10">
        <v>12.5575788</v>
      </c>
      <c r="AF10">
        <v>0</v>
      </c>
      <c r="AG10">
        <v>0</v>
      </c>
      <c r="AH10">
        <v>38.847209999999997</v>
      </c>
      <c r="AI10">
        <v>0</v>
      </c>
      <c r="AJ10">
        <v>0</v>
      </c>
      <c r="AK10">
        <v>13.05315</v>
      </c>
      <c r="AL10">
        <v>21.837400000000006</v>
      </c>
      <c r="AM10">
        <v>0</v>
      </c>
      <c r="AN10">
        <v>0</v>
      </c>
      <c r="AO10">
        <v>6.7208400000000017</v>
      </c>
      <c r="AP10">
        <v>3.3835296724871804</v>
      </c>
      <c r="AQ10">
        <v>0</v>
      </c>
      <c r="AR10">
        <v>6.1688000000000009</v>
      </c>
      <c r="AS10">
        <v>3.9295499999999994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826.58204238914391</v>
      </c>
      <c r="DN10">
        <v>27.943340200498902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165.02940575320258</v>
      </c>
      <c r="L11">
        <v>43.491810185185187</v>
      </c>
      <c r="M11">
        <v>0</v>
      </c>
      <c r="N11">
        <v>30.004266958424509</v>
      </c>
      <c r="O11">
        <v>50.378079804798531</v>
      </c>
      <c r="P11">
        <v>69.039864935064926</v>
      </c>
      <c r="Q11">
        <v>4.3522812311406156</v>
      </c>
      <c r="R11">
        <v>3.4086461538461541</v>
      </c>
      <c r="S11">
        <v>6.3075623960066549</v>
      </c>
      <c r="T11">
        <v>0</v>
      </c>
      <c r="U11">
        <v>290.66374428770121</v>
      </c>
      <c r="V11">
        <v>3.6213868343195257</v>
      </c>
      <c r="W11">
        <v>8.8067942754919493</v>
      </c>
      <c r="X11">
        <v>37.465598500245285</v>
      </c>
      <c r="Y11">
        <v>0</v>
      </c>
      <c r="Z11">
        <v>1.6562831999999998</v>
      </c>
      <c r="AA11">
        <v>7.1231762347921892</v>
      </c>
      <c r="AB11">
        <v>10.036104000000002</v>
      </c>
      <c r="AC11">
        <v>7.3809581492068483</v>
      </c>
      <c r="AD11">
        <v>9.2933500000000002</v>
      </c>
      <c r="AE11">
        <v>12.5575788</v>
      </c>
      <c r="AF11">
        <v>0</v>
      </c>
      <c r="AG11">
        <v>0</v>
      </c>
      <c r="AH11">
        <v>38.847209999999997</v>
      </c>
      <c r="AI11">
        <v>0</v>
      </c>
      <c r="AJ11">
        <v>0</v>
      </c>
      <c r="AK11">
        <v>13.05315</v>
      </c>
      <c r="AL11">
        <v>21.837400000000006</v>
      </c>
      <c r="AM11">
        <v>0</v>
      </c>
      <c r="AN11">
        <v>0</v>
      </c>
      <c r="AO11">
        <v>6.7208400000000017</v>
      </c>
      <c r="AP11">
        <v>3.3835296724871804</v>
      </c>
      <c r="AQ11">
        <v>0</v>
      </c>
      <c r="AR11">
        <v>6.1688000000000009</v>
      </c>
      <c r="AS11">
        <v>3.9295499999999994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826.61298499354405</v>
      </c>
      <c r="DN11">
        <v>27.944386378369195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165.02940575320258</v>
      </c>
      <c r="L12">
        <v>43.491810185185187</v>
      </c>
      <c r="M12">
        <v>0</v>
      </c>
      <c r="N12">
        <v>30.004266958424509</v>
      </c>
      <c r="O12">
        <v>50.378079804798531</v>
      </c>
      <c r="P12">
        <v>69.039864935064926</v>
      </c>
      <c r="Q12">
        <v>4.3522812311406156</v>
      </c>
      <c r="R12">
        <v>4.0252105091383807</v>
      </c>
      <c r="S12">
        <v>6.3075623960066549</v>
      </c>
      <c r="T12">
        <v>0</v>
      </c>
      <c r="U12">
        <v>290.66374428770121</v>
      </c>
      <c r="V12">
        <v>3.6213868343195257</v>
      </c>
      <c r="W12">
        <v>8.8067942754919493</v>
      </c>
      <c r="X12">
        <v>37.465598500245285</v>
      </c>
      <c r="Y12">
        <v>0</v>
      </c>
      <c r="Z12">
        <v>1.6562831999999998</v>
      </c>
      <c r="AA12">
        <v>7.1231762347921892</v>
      </c>
      <c r="AB12">
        <v>10.036104000000002</v>
      </c>
      <c r="AC12">
        <v>7.3809581492068483</v>
      </c>
      <c r="AD12">
        <v>9.2933500000000002</v>
      </c>
      <c r="AE12">
        <v>12.5575788</v>
      </c>
      <c r="AF12">
        <v>0</v>
      </c>
      <c r="AG12">
        <v>0</v>
      </c>
      <c r="AH12">
        <v>38.847209999999997</v>
      </c>
      <c r="AI12">
        <v>0</v>
      </c>
      <c r="AJ12">
        <v>0</v>
      </c>
      <c r="AK12">
        <v>13.05315</v>
      </c>
      <c r="AL12">
        <v>21.837400000000006</v>
      </c>
      <c r="AM12">
        <v>0</v>
      </c>
      <c r="AN12">
        <v>0</v>
      </c>
      <c r="AO12">
        <v>6.7208400000000017</v>
      </c>
      <c r="AP12">
        <v>3.3835296724871804</v>
      </c>
      <c r="AQ12">
        <v>0</v>
      </c>
      <c r="AR12">
        <v>6.1688000000000009</v>
      </c>
      <c r="AS12">
        <v>3.9295499999999994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827.20938773247758</v>
      </c>
      <c r="DN12">
        <v>27.964547994727901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165.02940575320258</v>
      </c>
      <c r="L13">
        <v>43.491810185185187</v>
      </c>
      <c r="M13">
        <v>0</v>
      </c>
      <c r="N13">
        <v>30.004266958424509</v>
      </c>
      <c r="O13">
        <v>50.378079804798531</v>
      </c>
      <c r="P13">
        <v>69.039864935064926</v>
      </c>
      <c r="Q13">
        <v>4.3522812311406156</v>
      </c>
      <c r="R13">
        <v>4.2659723076923077</v>
      </c>
      <c r="S13">
        <v>6.315275675675676</v>
      </c>
      <c r="T13">
        <v>0</v>
      </c>
      <c r="U13">
        <v>290.66374428770121</v>
      </c>
      <c r="V13">
        <v>3.6213868343195257</v>
      </c>
      <c r="W13">
        <v>8.8041692995529051</v>
      </c>
      <c r="X13">
        <v>37.465598500245285</v>
      </c>
      <c r="Y13">
        <v>0</v>
      </c>
      <c r="Z13">
        <v>1.6562831999999998</v>
      </c>
      <c r="AA13">
        <v>7.1231762347921892</v>
      </c>
      <c r="AB13">
        <v>10.036104000000002</v>
      </c>
      <c r="AC13">
        <v>7.3809581492068483</v>
      </c>
      <c r="AD13">
        <v>9.2933500000000002</v>
      </c>
      <c r="AE13">
        <v>12.5575788</v>
      </c>
      <c r="AF13">
        <v>0</v>
      </c>
      <c r="AG13">
        <v>0</v>
      </c>
      <c r="AH13">
        <v>38.847209999999997</v>
      </c>
      <c r="AI13">
        <v>0</v>
      </c>
      <c r="AJ13">
        <v>0</v>
      </c>
      <c r="AK13">
        <v>13.05315</v>
      </c>
      <c r="AL13">
        <v>21.837400000000006</v>
      </c>
      <c r="AM13">
        <v>0</v>
      </c>
      <c r="AN13">
        <v>0</v>
      </c>
      <c r="AO13">
        <v>6.7208400000000017</v>
      </c>
      <c r="AP13">
        <v>3.3835296724871804</v>
      </c>
      <c r="AQ13">
        <v>0</v>
      </c>
      <c r="AR13">
        <v>6.1688000000000009</v>
      </c>
      <c r="AS13">
        <v>3.9295499999999994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827.44719847267208</v>
      </c>
      <c r="DN13">
        <v>27.972587356817222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165.02940575320258</v>
      </c>
      <c r="L14">
        <v>43.491810185185187</v>
      </c>
      <c r="M14">
        <v>0</v>
      </c>
      <c r="N14">
        <v>30.004266958424509</v>
      </c>
      <c r="O14">
        <v>50.378079804798531</v>
      </c>
      <c r="P14">
        <v>69.039864935064926</v>
      </c>
      <c r="Q14">
        <v>4.3522812311406156</v>
      </c>
      <c r="R14">
        <v>5.0145892134242267</v>
      </c>
      <c r="S14">
        <v>6.315275675675676</v>
      </c>
      <c r="T14">
        <v>0</v>
      </c>
      <c r="U14">
        <v>290.66374428770121</v>
      </c>
      <c r="V14">
        <v>3.6213868343195257</v>
      </c>
      <c r="W14">
        <v>8.8041692995529051</v>
      </c>
      <c r="X14">
        <v>37.465598500245285</v>
      </c>
      <c r="Y14">
        <v>0</v>
      </c>
      <c r="Z14">
        <v>1.6562831999999998</v>
      </c>
      <c r="AA14">
        <v>7.1231762347921892</v>
      </c>
      <c r="AB14">
        <v>10.036104000000002</v>
      </c>
      <c r="AC14">
        <v>7.3809581492068483</v>
      </c>
      <c r="AD14">
        <v>9.2933500000000002</v>
      </c>
      <c r="AE14">
        <v>12.5575788</v>
      </c>
      <c r="AF14">
        <v>0</v>
      </c>
      <c r="AG14">
        <v>0</v>
      </c>
      <c r="AH14">
        <v>38.847209999999997</v>
      </c>
      <c r="AI14">
        <v>0</v>
      </c>
      <c r="AJ14">
        <v>0</v>
      </c>
      <c r="AK14">
        <v>13.05315</v>
      </c>
      <c r="AL14">
        <v>21.837400000000006</v>
      </c>
      <c r="AM14">
        <v>0</v>
      </c>
      <c r="AN14">
        <v>0</v>
      </c>
      <c r="AO14">
        <v>6.7208400000000017</v>
      </c>
      <c r="AP14">
        <v>3.3835296724871804</v>
      </c>
      <c r="AQ14">
        <v>0</v>
      </c>
      <c r="AR14">
        <v>6.1688000000000009</v>
      </c>
      <c r="AS14">
        <v>3.9295499999999994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828.17133574960155</v>
      </c>
      <c r="DN14">
        <v>27.997066985619611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165.02940575320258</v>
      </c>
      <c r="L15">
        <v>43.491810185185187</v>
      </c>
      <c r="M15">
        <v>0</v>
      </c>
      <c r="N15">
        <v>30.004266958424509</v>
      </c>
      <c r="O15">
        <v>50.378079804798531</v>
      </c>
      <c r="P15">
        <v>69.039864935064926</v>
      </c>
      <c r="Q15">
        <v>4.3522812311406156</v>
      </c>
      <c r="R15">
        <v>5.2628871128871131</v>
      </c>
      <c r="S15">
        <v>6.315275675675676</v>
      </c>
      <c r="T15">
        <v>0</v>
      </c>
      <c r="U15">
        <v>290.66374428770121</v>
      </c>
      <c r="V15">
        <v>3.6213868343195257</v>
      </c>
      <c r="W15">
        <v>8.0439053215801497</v>
      </c>
      <c r="X15">
        <v>37.465598500245285</v>
      </c>
      <c r="Y15">
        <v>0</v>
      </c>
      <c r="Z15">
        <v>1.6562831999999998</v>
      </c>
      <c r="AA15">
        <v>7.1231762347921892</v>
      </c>
      <c r="AB15">
        <v>10.036104000000002</v>
      </c>
      <c r="AC15">
        <v>7.3809581492068483</v>
      </c>
      <c r="AD15">
        <v>9.2933500000000002</v>
      </c>
      <c r="AE15">
        <v>12.5575788</v>
      </c>
      <c r="AF15">
        <v>0</v>
      </c>
      <c r="AG15">
        <v>0</v>
      </c>
      <c r="AH15">
        <v>38.847209999999997</v>
      </c>
      <c r="AI15">
        <v>0</v>
      </c>
      <c r="AJ15">
        <v>0</v>
      </c>
      <c r="AK15">
        <v>13.05315</v>
      </c>
      <c r="AL15">
        <v>20.952100000000002</v>
      </c>
      <c r="AM15">
        <v>0</v>
      </c>
      <c r="AN15">
        <v>0</v>
      </c>
      <c r="AO15">
        <v>6.7208400000000017</v>
      </c>
      <c r="AP15">
        <v>3.0907242200604053</v>
      </c>
      <c r="AQ15">
        <v>0</v>
      </c>
      <c r="AR15">
        <v>6.1688000000000009</v>
      </c>
      <c r="AS15">
        <v>3.9295499999999994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826.53654671006075</v>
      </c>
      <c r="DN15">
        <v>27.941784494223818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165.02940575320258</v>
      </c>
      <c r="L16">
        <v>43.491810185185187</v>
      </c>
      <c r="M16">
        <v>0</v>
      </c>
      <c r="N16">
        <v>30.004266958424509</v>
      </c>
      <c r="O16">
        <v>50.378079804798531</v>
      </c>
      <c r="P16">
        <v>69.039864935064926</v>
      </c>
      <c r="Q16">
        <v>4.3522812311406156</v>
      </c>
      <c r="R16">
        <v>5.2628871128871131</v>
      </c>
      <c r="S16">
        <v>6.315275675675676</v>
      </c>
      <c r="T16">
        <v>0</v>
      </c>
      <c r="U16">
        <v>290.66374428770121</v>
      </c>
      <c r="V16">
        <v>3.6213868343195257</v>
      </c>
      <c r="W16">
        <v>8.0439053215801497</v>
      </c>
      <c r="X16">
        <v>37.465598500245285</v>
      </c>
      <c r="Y16">
        <v>0</v>
      </c>
      <c r="Z16">
        <v>1.6562831999999998</v>
      </c>
      <c r="AA16">
        <v>7.1231762347921892</v>
      </c>
      <c r="AB16">
        <v>10.036104000000002</v>
      </c>
      <c r="AC16">
        <v>7.3809581492068483</v>
      </c>
      <c r="AD16">
        <v>9.2933500000000002</v>
      </c>
      <c r="AE16">
        <v>12.5575788</v>
      </c>
      <c r="AF16">
        <v>0</v>
      </c>
      <c r="AG16">
        <v>0</v>
      </c>
      <c r="AH16">
        <v>38.847209999999997</v>
      </c>
      <c r="AI16">
        <v>0</v>
      </c>
      <c r="AJ16">
        <v>0</v>
      </c>
      <c r="AK16">
        <v>13.05315</v>
      </c>
      <c r="AL16">
        <v>20.952100000000002</v>
      </c>
      <c r="AM16">
        <v>0</v>
      </c>
      <c r="AN16">
        <v>0</v>
      </c>
      <c r="AO16">
        <v>6.7208400000000017</v>
      </c>
      <c r="AP16">
        <v>3.0907242200604053</v>
      </c>
      <c r="AQ16">
        <v>0</v>
      </c>
      <c r="AR16">
        <v>6.1688000000000009</v>
      </c>
      <c r="AS16">
        <v>3.9295499999999994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826.53654671006075</v>
      </c>
      <c r="DN16">
        <v>27.941784494223818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165.02940575320258</v>
      </c>
      <c r="L17">
        <v>43.491810185185187</v>
      </c>
      <c r="M17">
        <v>0</v>
      </c>
      <c r="N17">
        <v>30.004266958424509</v>
      </c>
      <c r="O17">
        <v>50.378079804798531</v>
      </c>
      <c r="P17">
        <v>69.039864935064926</v>
      </c>
      <c r="Q17">
        <v>4.3522812311406156</v>
      </c>
      <c r="R17">
        <v>5.2628871128871131</v>
      </c>
      <c r="S17">
        <v>6.315275675675676</v>
      </c>
      <c r="T17">
        <v>0</v>
      </c>
      <c r="U17">
        <v>290.66374428770121</v>
      </c>
      <c r="V17">
        <v>3.6213868343195257</v>
      </c>
      <c r="W17">
        <v>8.0439053215801515</v>
      </c>
      <c r="X17">
        <v>37.465598500245285</v>
      </c>
      <c r="Y17">
        <v>0</v>
      </c>
      <c r="Z17">
        <v>1.6562831999999998</v>
      </c>
      <c r="AA17">
        <v>7.1231762347921892</v>
      </c>
      <c r="AB17">
        <v>10.036104000000002</v>
      </c>
      <c r="AC17">
        <v>7.3809581492068483</v>
      </c>
      <c r="AD17">
        <v>9.2933500000000002</v>
      </c>
      <c r="AE17">
        <v>12.5575788</v>
      </c>
      <c r="AF17">
        <v>0</v>
      </c>
      <c r="AG17">
        <v>0</v>
      </c>
      <c r="AH17">
        <v>38.847209999999997</v>
      </c>
      <c r="AI17">
        <v>0</v>
      </c>
      <c r="AJ17">
        <v>0</v>
      </c>
      <c r="AK17">
        <v>13.05315</v>
      </c>
      <c r="AL17">
        <v>20.952100000000002</v>
      </c>
      <c r="AM17">
        <v>0</v>
      </c>
      <c r="AN17">
        <v>0</v>
      </c>
      <c r="AO17">
        <v>6.7208400000000017</v>
      </c>
      <c r="AP17">
        <v>3.0907242200604053</v>
      </c>
      <c r="AQ17">
        <v>0</v>
      </c>
      <c r="AR17">
        <v>6.1688000000000009</v>
      </c>
      <c r="AS17">
        <v>3.9295499999999994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826.53654671006075</v>
      </c>
      <c r="DN17">
        <v>27.941784494223818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165.02940575320258</v>
      </c>
      <c r="L18">
        <v>43.491810185185187</v>
      </c>
      <c r="M18">
        <v>0</v>
      </c>
      <c r="N18">
        <v>30.004266958424509</v>
      </c>
      <c r="O18">
        <v>50.378079804798531</v>
      </c>
      <c r="P18">
        <v>69.039864935064926</v>
      </c>
      <c r="Q18">
        <v>4.3522812311406156</v>
      </c>
      <c r="R18">
        <v>5.2628871128871131</v>
      </c>
      <c r="S18">
        <v>6.315275675675676</v>
      </c>
      <c r="T18">
        <v>0</v>
      </c>
      <c r="U18">
        <v>290.66374428770121</v>
      </c>
      <c r="V18">
        <v>3.6213868343195257</v>
      </c>
      <c r="W18">
        <v>8.0439053215801515</v>
      </c>
      <c r="X18">
        <v>37.465598500245285</v>
      </c>
      <c r="Y18">
        <v>0</v>
      </c>
      <c r="Z18">
        <v>1.6562831999999998</v>
      </c>
      <c r="AA18">
        <v>7.1231762347921892</v>
      </c>
      <c r="AB18">
        <v>10.036104000000002</v>
      </c>
      <c r="AC18">
        <v>7.3809581492068483</v>
      </c>
      <c r="AD18">
        <v>9.2933500000000002</v>
      </c>
      <c r="AE18">
        <v>12.5575788</v>
      </c>
      <c r="AF18">
        <v>0</v>
      </c>
      <c r="AG18">
        <v>0</v>
      </c>
      <c r="AH18">
        <v>38.847209999999997</v>
      </c>
      <c r="AI18">
        <v>0</v>
      </c>
      <c r="AJ18">
        <v>0</v>
      </c>
      <c r="AK18">
        <v>13.05315</v>
      </c>
      <c r="AL18">
        <v>20.952100000000002</v>
      </c>
      <c r="AM18">
        <v>0</v>
      </c>
      <c r="AN18">
        <v>0</v>
      </c>
      <c r="AO18">
        <v>6.7208400000000017</v>
      </c>
      <c r="AP18">
        <v>3.0907242200604053</v>
      </c>
      <c r="AQ18">
        <v>0</v>
      </c>
      <c r="AR18">
        <v>6.1688000000000009</v>
      </c>
      <c r="AS18">
        <v>3.9295499999999994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826.53654671006075</v>
      </c>
      <c r="DN18">
        <v>27.941784494223818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165.02940575320258</v>
      </c>
      <c r="L19">
        <v>43.491810185185187</v>
      </c>
      <c r="M19">
        <v>0</v>
      </c>
      <c r="N19">
        <v>30.004266958424509</v>
      </c>
      <c r="O19">
        <v>50.378079804798531</v>
      </c>
      <c r="P19">
        <v>69.039864935064926</v>
      </c>
      <c r="Q19">
        <v>4.3522812311406156</v>
      </c>
      <c r="R19">
        <v>5.2628871128871131</v>
      </c>
      <c r="S19">
        <v>6.315275675675676</v>
      </c>
      <c r="T19">
        <v>0</v>
      </c>
      <c r="U19">
        <v>290.66374428770121</v>
      </c>
      <c r="V19">
        <v>3.6213868343195257</v>
      </c>
      <c r="W19">
        <v>8.3516201257861642</v>
      </c>
      <c r="X19">
        <v>37.465598500245285</v>
      </c>
      <c r="Y19">
        <v>0</v>
      </c>
      <c r="Z19">
        <v>1.6562831999999998</v>
      </c>
      <c r="AA19">
        <v>7.1231762347921892</v>
      </c>
      <c r="AB19">
        <v>10.036104000000002</v>
      </c>
      <c r="AC19">
        <v>7.3809581492068483</v>
      </c>
      <c r="AD19">
        <v>9.2933500000000002</v>
      </c>
      <c r="AE19">
        <v>12.5575788</v>
      </c>
      <c r="AF19">
        <v>0</v>
      </c>
      <c r="AG19">
        <v>0</v>
      </c>
      <c r="AH19">
        <v>38.847209999999997</v>
      </c>
      <c r="AI19">
        <v>0</v>
      </c>
      <c r="AJ19">
        <v>0</v>
      </c>
      <c r="AK19">
        <v>13.05315</v>
      </c>
      <c r="AL19">
        <v>20.952100000000002</v>
      </c>
      <c r="AM19">
        <v>0</v>
      </c>
      <c r="AN19">
        <v>0</v>
      </c>
      <c r="AO19">
        <v>6.7208400000000017</v>
      </c>
      <c r="AP19">
        <v>3.0907242200604053</v>
      </c>
      <c r="AQ19">
        <v>0</v>
      </c>
      <c r="AR19">
        <v>12.337600000000002</v>
      </c>
      <c r="AS19">
        <v>3.9295499999999994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832.80127963258712</v>
      </c>
      <c r="DN19">
        <v>28.153566375903438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165.02940575320258</v>
      </c>
      <c r="L20">
        <v>43.491810185185187</v>
      </c>
      <c r="M20">
        <v>0</v>
      </c>
      <c r="N20">
        <v>30.004266958424509</v>
      </c>
      <c r="O20">
        <v>50.378079804798531</v>
      </c>
      <c r="P20">
        <v>69.039864935064926</v>
      </c>
      <c r="Q20">
        <v>4.3522812311406156</v>
      </c>
      <c r="R20">
        <v>5.2628871128871131</v>
      </c>
      <c r="S20">
        <v>6.315275675675676</v>
      </c>
      <c r="T20">
        <v>0</v>
      </c>
      <c r="U20">
        <v>290.66374428770121</v>
      </c>
      <c r="V20">
        <v>3.6213868343195257</v>
      </c>
      <c r="W20">
        <v>8.3516201257861642</v>
      </c>
      <c r="X20">
        <v>37.465598500245285</v>
      </c>
      <c r="Y20">
        <v>0</v>
      </c>
      <c r="Z20">
        <v>1.6562831999999998</v>
      </c>
      <c r="AA20">
        <v>7.1231762347921892</v>
      </c>
      <c r="AB20">
        <v>10.036104000000002</v>
      </c>
      <c r="AC20">
        <v>7.3809581492068483</v>
      </c>
      <c r="AD20">
        <v>9.2933500000000002</v>
      </c>
      <c r="AE20">
        <v>12.5575788</v>
      </c>
      <c r="AF20">
        <v>0</v>
      </c>
      <c r="AG20">
        <v>0</v>
      </c>
      <c r="AH20">
        <v>38.847209999999997</v>
      </c>
      <c r="AI20">
        <v>0</v>
      </c>
      <c r="AJ20">
        <v>0</v>
      </c>
      <c r="AK20">
        <v>13.05315</v>
      </c>
      <c r="AL20">
        <v>20.952100000000002</v>
      </c>
      <c r="AM20">
        <v>0</v>
      </c>
      <c r="AN20">
        <v>0</v>
      </c>
      <c r="AO20">
        <v>6.7208400000000017</v>
      </c>
      <c r="AP20">
        <v>3.0907242200604053</v>
      </c>
      <c r="AQ20">
        <v>0</v>
      </c>
      <c r="AR20">
        <v>12.337600000000002</v>
      </c>
      <c r="AS20">
        <v>3.9295499999999994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832.80127963258712</v>
      </c>
      <c r="DN20">
        <v>28.153566375903438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165.02940575320258</v>
      </c>
      <c r="L21">
        <v>43.491810185185187</v>
      </c>
      <c r="M21">
        <v>0</v>
      </c>
      <c r="N21">
        <v>30.004266958424509</v>
      </c>
      <c r="O21">
        <v>50.378079804798531</v>
      </c>
      <c r="P21">
        <v>69.039864935064926</v>
      </c>
      <c r="Q21">
        <v>4.3522812311406156</v>
      </c>
      <c r="R21">
        <v>5.3800496770988575</v>
      </c>
      <c r="S21">
        <v>6.6913577951334373</v>
      </c>
      <c r="T21">
        <v>0</v>
      </c>
      <c r="U21">
        <v>290.66374428770121</v>
      </c>
      <c r="V21">
        <v>3.6213868343195257</v>
      </c>
      <c r="W21">
        <v>8.8091226690518774</v>
      </c>
      <c r="X21">
        <v>37.465598500245285</v>
      </c>
      <c r="Y21">
        <v>0</v>
      </c>
      <c r="Z21">
        <v>1.6562831999999998</v>
      </c>
      <c r="AA21">
        <v>7.1231762347921892</v>
      </c>
      <c r="AB21">
        <v>10.036104000000002</v>
      </c>
      <c r="AC21">
        <v>7.3809581492068483</v>
      </c>
      <c r="AD21">
        <v>9.2933500000000002</v>
      </c>
      <c r="AE21">
        <v>12.5575788</v>
      </c>
      <c r="AF21">
        <v>0</v>
      </c>
      <c r="AG21">
        <v>0</v>
      </c>
      <c r="AH21">
        <v>38.847209999999997</v>
      </c>
      <c r="AI21">
        <v>0</v>
      </c>
      <c r="AJ21">
        <v>0</v>
      </c>
      <c r="AK21">
        <v>13.05315</v>
      </c>
      <c r="AL21">
        <v>20.952100000000002</v>
      </c>
      <c r="AM21">
        <v>0</v>
      </c>
      <c r="AN21">
        <v>0</v>
      </c>
      <c r="AO21">
        <v>6.7208400000000017</v>
      </c>
      <c r="AP21">
        <v>3.0907242200604053</v>
      </c>
      <c r="AQ21">
        <v>0</v>
      </c>
      <c r="AR21">
        <v>6.1688000000000009</v>
      </c>
      <c r="AS21">
        <v>3.9295499999999994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827.75385706345685</v>
      </c>
      <c r="DN21">
        <v>27.9829361719692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165.02940575320258</v>
      </c>
      <c r="L22">
        <v>43.491810185185187</v>
      </c>
      <c r="M22">
        <v>0</v>
      </c>
      <c r="N22">
        <v>30.004266958424509</v>
      </c>
      <c r="O22">
        <v>50.378079804798531</v>
      </c>
      <c r="P22">
        <v>69.039864935064926</v>
      </c>
      <c r="Q22">
        <v>4.3522812311406156</v>
      </c>
      <c r="R22">
        <v>5.3800496770988575</v>
      </c>
      <c r="S22">
        <v>6.6983097532314932</v>
      </c>
      <c r="T22">
        <v>0</v>
      </c>
      <c r="U22">
        <v>290.66374428770121</v>
      </c>
      <c r="V22">
        <v>3.6213868343195257</v>
      </c>
      <c r="W22">
        <v>8.8095885509838983</v>
      </c>
      <c r="X22">
        <v>37.465598500245285</v>
      </c>
      <c r="Y22">
        <v>0</v>
      </c>
      <c r="Z22">
        <v>1.6562831999999998</v>
      </c>
      <c r="AA22">
        <v>7.1231762347921892</v>
      </c>
      <c r="AB22">
        <v>10.036104000000002</v>
      </c>
      <c r="AC22">
        <v>7.3809581492068483</v>
      </c>
      <c r="AD22">
        <v>9.2933500000000002</v>
      </c>
      <c r="AE22">
        <v>12.5575788</v>
      </c>
      <c r="AF22">
        <v>0</v>
      </c>
      <c r="AG22">
        <v>0</v>
      </c>
      <c r="AH22">
        <v>38.847209999999997</v>
      </c>
      <c r="AI22">
        <v>0</v>
      </c>
      <c r="AJ22">
        <v>0</v>
      </c>
      <c r="AK22">
        <v>13.05315</v>
      </c>
      <c r="AL22">
        <v>20.952100000000002</v>
      </c>
      <c r="AM22">
        <v>0</v>
      </c>
      <c r="AN22">
        <v>0</v>
      </c>
      <c r="AO22">
        <v>6.7208400000000017</v>
      </c>
      <c r="AP22">
        <v>3.0907242200604053</v>
      </c>
      <c r="AQ22">
        <v>0</v>
      </c>
      <c r="AR22">
        <v>6.1688000000000009</v>
      </c>
      <c r="AS22">
        <v>3.9295499999999994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827.7610323775657</v>
      </c>
      <c r="DN22">
        <v>27.983178697890253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165.02940575320258</v>
      </c>
      <c r="L23">
        <v>43.491810185185187</v>
      </c>
      <c r="M23">
        <v>0</v>
      </c>
      <c r="N23">
        <v>30.004266958424509</v>
      </c>
      <c r="O23">
        <v>50.378079804798531</v>
      </c>
      <c r="P23">
        <v>69.039864935064926</v>
      </c>
      <c r="Q23">
        <v>4.3522812311406156</v>
      </c>
      <c r="R23">
        <v>5.3800496770988575</v>
      </c>
      <c r="S23">
        <v>6.6983097532314932</v>
      </c>
      <c r="T23">
        <v>0</v>
      </c>
      <c r="U23">
        <v>290.66374428770121</v>
      </c>
      <c r="V23">
        <v>3.6213868343195257</v>
      </c>
      <c r="W23">
        <v>8.8095885509838983</v>
      </c>
      <c r="X23">
        <v>37.465598500245285</v>
      </c>
      <c r="Y23">
        <v>0</v>
      </c>
      <c r="Z23">
        <v>1.6562831999999998</v>
      </c>
      <c r="AA23">
        <v>7.1231762347921892</v>
      </c>
      <c r="AB23">
        <v>10.036104000000002</v>
      </c>
      <c r="AC23">
        <v>7.3809581492068483</v>
      </c>
      <c r="AD23">
        <v>9.2933500000000002</v>
      </c>
      <c r="AE23">
        <v>12.5575788</v>
      </c>
      <c r="AF23">
        <v>0</v>
      </c>
      <c r="AG23">
        <v>0</v>
      </c>
      <c r="AH23">
        <v>38.847209999999997</v>
      </c>
      <c r="AI23">
        <v>0</v>
      </c>
      <c r="AJ23">
        <v>0</v>
      </c>
      <c r="AK23">
        <v>13.05315</v>
      </c>
      <c r="AL23">
        <v>20.952100000000002</v>
      </c>
      <c r="AM23">
        <v>0</v>
      </c>
      <c r="AN23">
        <v>0</v>
      </c>
      <c r="AO23">
        <v>6.7208400000000017</v>
      </c>
      <c r="AP23">
        <v>3.0907242200604053</v>
      </c>
      <c r="AQ23">
        <v>0</v>
      </c>
      <c r="AR23">
        <v>6.1688000000000009</v>
      </c>
      <c r="AS23">
        <v>3.9295499999999994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827.7610323775657</v>
      </c>
      <c r="DN23">
        <v>27.983178697890253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165.02940575320258</v>
      </c>
      <c r="L24">
        <v>43.491810185185187</v>
      </c>
      <c r="M24">
        <v>0</v>
      </c>
      <c r="N24">
        <v>30.004266958424509</v>
      </c>
      <c r="O24">
        <v>50.378079804798531</v>
      </c>
      <c r="P24">
        <v>69.039864935064926</v>
      </c>
      <c r="Q24">
        <v>4.3522812311406156</v>
      </c>
      <c r="R24">
        <v>5.3800496770988575</v>
      </c>
      <c r="S24">
        <v>6.6983097532314932</v>
      </c>
      <c r="T24">
        <v>0</v>
      </c>
      <c r="U24">
        <v>290.66374428770121</v>
      </c>
      <c r="V24">
        <v>3.6213868343195257</v>
      </c>
      <c r="W24">
        <v>8.8095885509838983</v>
      </c>
      <c r="X24">
        <v>37.465598500245285</v>
      </c>
      <c r="Y24">
        <v>0</v>
      </c>
      <c r="Z24">
        <v>1.6562831999999998</v>
      </c>
      <c r="AA24">
        <v>7.1231762347921892</v>
      </c>
      <c r="AB24">
        <v>10.036104000000002</v>
      </c>
      <c r="AC24">
        <v>7.3809581492068483</v>
      </c>
      <c r="AD24">
        <v>9.2933500000000002</v>
      </c>
      <c r="AE24">
        <v>12.5575788</v>
      </c>
      <c r="AF24">
        <v>0</v>
      </c>
      <c r="AG24">
        <v>0</v>
      </c>
      <c r="AH24">
        <v>38.847209999999997</v>
      </c>
      <c r="AI24">
        <v>0</v>
      </c>
      <c r="AJ24">
        <v>0</v>
      </c>
      <c r="AK24">
        <v>13.05315</v>
      </c>
      <c r="AL24">
        <v>20.952100000000002</v>
      </c>
      <c r="AM24">
        <v>0</v>
      </c>
      <c r="AN24">
        <v>0</v>
      </c>
      <c r="AO24">
        <v>6.7208400000000017</v>
      </c>
      <c r="AP24">
        <v>3.0907242200604053</v>
      </c>
      <c r="AQ24">
        <v>0</v>
      </c>
      <c r="AR24">
        <v>6.1688000000000009</v>
      </c>
      <c r="AS24">
        <v>3.9295499999999994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827.7610323775657</v>
      </c>
      <c r="DN24">
        <v>27.983178697890253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165.02940575320258</v>
      </c>
      <c r="L25">
        <v>43.491810185185187</v>
      </c>
      <c r="M25">
        <v>0</v>
      </c>
      <c r="N25">
        <v>30.004266958424509</v>
      </c>
      <c r="O25">
        <v>50.378079804798531</v>
      </c>
      <c r="P25">
        <v>69.039864935064926</v>
      </c>
      <c r="Q25">
        <v>4.3522812311406156</v>
      </c>
      <c r="R25">
        <v>5.3800496770988575</v>
      </c>
      <c r="S25">
        <v>6.6983097532314932</v>
      </c>
      <c r="T25">
        <v>0</v>
      </c>
      <c r="U25">
        <v>290.66374428770121</v>
      </c>
      <c r="V25">
        <v>3.6213868343195257</v>
      </c>
      <c r="W25">
        <v>8.8095885509838983</v>
      </c>
      <c r="X25">
        <v>37.465598500245285</v>
      </c>
      <c r="Y25">
        <v>0</v>
      </c>
      <c r="Z25">
        <v>1.6562831999999998</v>
      </c>
      <c r="AA25">
        <v>7.1231762347921892</v>
      </c>
      <c r="AB25">
        <v>10.036104000000002</v>
      </c>
      <c r="AC25">
        <v>7.3809581492068483</v>
      </c>
      <c r="AD25">
        <v>9.2933500000000002</v>
      </c>
      <c r="AE25">
        <v>12.5575788</v>
      </c>
      <c r="AF25">
        <v>0</v>
      </c>
      <c r="AG25">
        <v>0</v>
      </c>
      <c r="AH25">
        <v>38.847209999999997</v>
      </c>
      <c r="AI25">
        <v>0</v>
      </c>
      <c r="AJ25">
        <v>0</v>
      </c>
      <c r="AK25">
        <v>13.05315</v>
      </c>
      <c r="AL25">
        <v>20.952100000000002</v>
      </c>
      <c r="AM25">
        <v>0</v>
      </c>
      <c r="AN25">
        <v>0</v>
      </c>
      <c r="AO25">
        <v>6.7208400000000017</v>
      </c>
      <c r="AP25">
        <v>3.0907242200604053</v>
      </c>
      <c r="AQ25">
        <v>0</v>
      </c>
      <c r="AR25">
        <v>6.1688000000000009</v>
      </c>
      <c r="AS25">
        <v>3.9295499999999994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827.7610323775657</v>
      </c>
      <c r="DN25">
        <v>27.983178697890253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165.02940575320258</v>
      </c>
      <c r="L26">
        <v>43.491810185185187</v>
      </c>
      <c r="M26">
        <v>0</v>
      </c>
      <c r="N26">
        <v>30.004266958424509</v>
      </c>
      <c r="O26">
        <v>50.378079804798531</v>
      </c>
      <c r="P26">
        <v>69.039864935064926</v>
      </c>
      <c r="Q26">
        <v>4.3522812311406156</v>
      </c>
      <c r="R26">
        <v>5.3800496770988575</v>
      </c>
      <c r="S26">
        <v>6.6983097532314932</v>
      </c>
      <c r="T26">
        <v>0</v>
      </c>
      <c r="U26">
        <v>290.66374428770121</v>
      </c>
      <c r="V26">
        <v>3.6213868343195257</v>
      </c>
      <c r="W26">
        <v>8.8095885509838983</v>
      </c>
      <c r="X26">
        <v>37.465598500245285</v>
      </c>
      <c r="Y26">
        <v>0</v>
      </c>
      <c r="Z26">
        <v>1.6562831999999998</v>
      </c>
      <c r="AA26">
        <v>7.1231762347921892</v>
      </c>
      <c r="AB26">
        <v>10.036104000000002</v>
      </c>
      <c r="AC26">
        <v>7.3809581492068483</v>
      </c>
      <c r="AD26">
        <v>9.2933500000000002</v>
      </c>
      <c r="AE26">
        <v>12.5575788</v>
      </c>
      <c r="AF26">
        <v>0</v>
      </c>
      <c r="AG26">
        <v>0</v>
      </c>
      <c r="AH26">
        <v>38.847209999999997</v>
      </c>
      <c r="AI26">
        <v>0</v>
      </c>
      <c r="AJ26">
        <v>0</v>
      </c>
      <c r="AK26">
        <v>13.05315</v>
      </c>
      <c r="AL26">
        <v>20.952100000000002</v>
      </c>
      <c r="AM26">
        <v>0</v>
      </c>
      <c r="AN26">
        <v>0</v>
      </c>
      <c r="AO26">
        <v>6.7208400000000017</v>
      </c>
      <c r="AP26">
        <v>3.0907242200604053</v>
      </c>
      <c r="AQ26">
        <v>0</v>
      </c>
      <c r="AR26">
        <v>6.1688000000000009</v>
      </c>
      <c r="AS26">
        <v>3.9295499999999994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827.7610323775657</v>
      </c>
      <c r="DN26">
        <v>27.983178697890253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165.02940575320258</v>
      </c>
      <c r="L27">
        <v>43.491810185185187</v>
      </c>
      <c r="M27">
        <v>0</v>
      </c>
      <c r="N27">
        <v>30.004266958424509</v>
      </c>
      <c r="O27">
        <v>50.378079804798531</v>
      </c>
      <c r="P27">
        <v>69.039864935064926</v>
      </c>
      <c r="Q27">
        <v>4.3522812311406156</v>
      </c>
      <c r="R27">
        <v>5.3800496770988575</v>
      </c>
      <c r="S27">
        <v>6.6983097532314932</v>
      </c>
      <c r="T27">
        <v>0</v>
      </c>
      <c r="U27">
        <v>290.66374428770121</v>
      </c>
      <c r="V27">
        <v>3.6213868343195257</v>
      </c>
      <c r="W27">
        <v>8.3517887456774584</v>
      </c>
      <c r="X27">
        <v>37.465598500245285</v>
      </c>
      <c r="Y27">
        <v>0</v>
      </c>
      <c r="Z27">
        <v>1.6562831999999998</v>
      </c>
      <c r="AA27">
        <v>7.1231762347921892</v>
      </c>
      <c r="AB27">
        <v>10.036104000000002</v>
      </c>
      <c r="AC27">
        <v>4.9156799999999983</v>
      </c>
      <c r="AD27">
        <v>9.2933500000000002</v>
      </c>
      <c r="AE27">
        <v>12.5575788</v>
      </c>
      <c r="AF27">
        <v>0</v>
      </c>
      <c r="AG27">
        <v>0</v>
      </c>
      <c r="AH27">
        <v>38.847209999999997</v>
      </c>
      <c r="AI27">
        <v>0</v>
      </c>
      <c r="AJ27">
        <v>0</v>
      </c>
      <c r="AK27">
        <v>13.05315</v>
      </c>
      <c r="AL27">
        <v>20.952100000000002</v>
      </c>
      <c r="AM27">
        <v>0</v>
      </c>
      <c r="AN27">
        <v>0</v>
      </c>
      <c r="AO27">
        <v>6.7208400000000017</v>
      </c>
      <c r="AP27">
        <v>3.0907242200604053</v>
      </c>
      <c r="AQ27">
        <v>0</v>
      </c>
      <c r="AR27">
        <v>6.1688000000000009</v>
      </c>
      <c r="AS27">
        <v>3.9295499999999994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824.93353905042545</v>
      </c>
      <c r="DN27">
        <v>27.887594070517132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165.02940575320258</v>
      </c>
      <c r="L28">
        <v>43.491810185185187</v>
      </c>
      <c r="M28">
        <v>0</v>
      </c>
      <c r="N28">
        <v>30.004266958424509</v>
      </c>
      <c r="O28">
        <v>50.378079804798531</v>
      </c>
      <c r="P28">
        <v>69.039864935064926</v>
      </c>
      <c r="Q28">
        <v>4.3522812311406156</v>
      </c>
      <c r="R28">
        <v>5.3800496770988575</v>
      </c>
      <c r="S28">
        <v>6.6983097532314932</v>
      </c>
      <c r="T28">
        <v>0</v>
      </c>
      <c r="U28">
        <v>290.66374428770121</v>
      </c>
      <c r="V28">
        <v>3.6213868343195257</v>
      </c>
      <c r="W28">
        <v>8.3517887456774584</v>
      </c>
      <c r="X28">
        <v>37.465598500245285</v>
      </c>
      <c r="Y28">
        <v>0</v>
      </c>
      <c r="Z28">
        <v>1.6562831999999998</v>
      </c>
      <c r="AA28">
        <v>7.1231762347921892</v>
      </c>
      <c r="AB28">
        <v>10.036104000000002</v>
      </c>
      <c r="AC28">
        <v>4.9156799999999983</v>
      </c>
      <c r="AD28">
        <v>9.2933500000000002</v>
      </c>
      <c r="AE28">
        <v>12.5575788</v>
      </c>
      <c r="AF28">
        <v>0</v>
      </c>
      <c r="AG28">
        <v>0</v>
      </c>
      <c r="AH28">
        <v>38.847209999999997</v>
      </c>
      <c r="AI28">
        <v>0</v>
      </c>
      <c r="AJ28">
        <v>0</v>
      </c>
      <c r="AK28">
        <v>13.05315</v>
      </c>
      <c r="AL28">
        <v>20.952100000000002</v>
      </c>
      <c r="AM28">
        <v>0</v>
      </c>
      <c r="AN28">
        <v>0</v>
      </c>
      <c r="AO28">
        <v>6.7208400000000017</v>
      </c>
      <c r="AP28">
        <v>3.0907242200604053</v>
      </c>
      <c r="AQ28">
        <v>0</v>
      </c>
      <c r="AR28">
        <v>6.1688000000000009</v>
      </c>
      <c r="AS28">
        <v>4.4420999999999999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825.42932842665209</v>
      </c>
      <c r="DN28">
        <v>27.90435469429055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165.02940575320258</v>
      </c>
      <c r="L29">
        <v>43.491810185185187</v>
      </c>
      <c r="M29">
        <v>0</v>
      </c>
      <c r="N29">
        <v>30.004266958424509</v>
      </c>
      <c r="O29">
        <v>50.378079804798531</v>
      </c>
      <c r="P29">
        <v>69.039864935064926</v>
      </c>
      <c r="Q29">
        <v>4.3522812311406156</v>
      </c>
      <c r="R29">
        <v>5.3800496770988575</v>
      </c>
      <c r="S29">
        <v>6.6983097532314932</v>
      </c>
      <c r="T29">
        <v>0</v>
      </c>
      <c r="U29">
        <v>290.66374428770121</v>
      </c>
      <c r="V29">
        <v>3.6213868343195257</v>
      </c>
      <c r="W29">
        <v>9.1587645225276262</v>
      </c>
      <c r="X29">
        <v>37.465598500245285</v>
      </c>
      <c r="Y29">
        <v>0</v>
      </c>
      <c r="Z29">
        <v>1.6562831999999998</v>
      </c>
      <c r="AA29">
        <v>7.1231762347921892</v>
      </c>
      <c r="AB29">
        <v>10.036104000000002</v>
      </c>
      <c r="AC29">
        <v>4.9156799999999983</v>
      </c>
      <c r="AD29">
        <v>9.2933500000000002</v>
      </c>
      <c r="AE29">
        <v>12.5575788</v>
      </c>
      <c r="AF29">
        <v>0</v>
      </c>
      <c r="AG29">
        <v>0</v>
      </c>
      <c r="AH29">
        <v>38.847209999999997</v>
      </c>
      <c r="AI29">
        <v>0</v>
      </c>
      <c r="AJ29">
        <v>0</v>
      </c>
      <c r="AK29">
        <v>13.05315</v>
      </c>
      <c r="AL29">
        <v>20.952100000000002</v>
      </c>
      <c r="AM29">
        <v>0</v>
      </c>
      <c r="AN29">
        <v>0</v>
      </c>
      <c r="AO29">
        <v>6.7208400000000017</v>
      </c>
      <c r="AP29">
        <v>3.0907242200604053</v>
      </c>
      <c r="AQ29">
        <v>0</v>
      </c>
      <c r="AR29">
        <v>6.1688000000000009</v>
      </c>
      <c r="AS29">
        <v>8.3374799999999976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829.97791733623262</v>
      </c>
      <c r="DN29">
        <v>28.058121561560185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165.02940575320258</v>
      </c>
      <c r="L30">
        <v>43.491810185185187</v>
      </c>
      <c r="M30">
        <v>0</v>
      </c>
      <c r="N30">
        <v>30.004266958424509</v>
      </c>
      <c r="O30">
        <v>50.378079804798531</v>
      </c>
      <c r="P30">
        <v>69.039864935064926</v>
      </c>
      <c r="Q30">
        <v>4.3522812311406156</v>
      </c>
      <c r="R30">
        <v>5.3800496770988575</v>
      </c>
      <c r="S30">
        <v>6.6983097532314932</v>
      </c>
      <c r="T30">
        <v>0</v>
      </c>
      <c r="U30">
        <v>290.66374428770121</v>
      </c>
      <c r="V30">
        <v>3.6213868343195257</v>
      </c>
      <c r="W30">
        <v>9.1587645225276262</v>
      </c>
      <c r="X30">
        <v>37.465598500245285</v>
      </c>
      <c r="Y30">
        <v>0</v>
      </c>
      <c r="Z30">
        <v>1.6562831999999998</v>
      </c>
      <c r="AA30">
        <v>7.1231762347921892</v>
      </c>
      <c r="AB30">
        <v>10.036104000000002</v>
      </c>
      <c r="AC30">
        <v>4.9156799999999983</v>
      </c>
      <c r="AD30">
        <v>9.2933500000000002</v>
      </c>
      <c r="AE30">
        <v>12.5575788</v>
      </c>
      <c r="AF30">
        <v>0</v>
      </c>
      <c r="AG30">
        <v>0</v>
      </c>
      <c r="AH30">
        <v>38.847209999999997</v>
      </c>
      <c r="AI30">
        <v>0</v>
      </c>
      <c r="AJ30">
        <v>0</v>
      </c>
      <c r="AK30">
        <v>13.05315</v>
      </c>
      <c r="AL30">
        <v>20.952100000000002</v>
      </c>
      <c r="AM30">
        <v>0</v>
      </c>
      <c r="AN30">
        <v>0</v>
      </c>
      <c r="AO30">
        <v>6.7208400000000017</v>
      </c>
      <c r="AP30">
        <v>3.0907242200604053</v>
      </c>
      <c r="AQ30">
        <v>0</v>
      </c>
      <c r="AR30">
        <v>6.1688000000000009</v>
      </c>
      <c r="AS30">
        <v>8.3374799999999976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829.97791733623262</v>
      </c>
      <c r="DN30">
        <v>28.058121561560185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165.02940575320258</v>
      </c>
      <c r="L31">
        <v>43.491810185185187</v>
      </c>
      <c r="M31">
        <v>0</v>
      </c>
      <c r="N31">
        <v>30.004266958424509</v>
      </c>
      <c r="O31">
        <v>50.378079804798531</v>
      </c>
      <c r="P31">
        <v>69.039864935064926</v>
      </c>
      <c r="Q31">
        <v>4.3522812311406156</v>
      </c>
      <c r="R31">
        <v>5.3800496770988575</v>
      </c>
      <c r="S31">
        <v>6.6983097532314932</v>
      </c>
      <c r="T31">
        <v>0</v>
      </c>
      <c r="U31">
        <v>290.66374428770121</v>
      </c>
      <c r="V31">
        <v>3.6213868343195257</v>
      </c>
      <c r="W31">
        <v>9.6061912479740688</v>
      </c>
      <c r="X31">
        <v>37.465598500245285</v>
      </c>
      <c r="Y31">
        <v>0</v>
      </c>
      <c r="Z31">
        <v>1.6562831999999998</v>
      </c>
      <c r="AA31">
        <v>7.1231762347921892</v>
      </c>
      <c r="AB31">
        <v>10.036104000000002</v>
      </c>
      <c r="AC31">
        <v>4.9156799999999983</v>
      </c>
      <c r="AD31">
        <v>9.2933500000000002</v>
      </c>
      <c r="AE31">
        <v>12.5575788</v>
      </c>
      <c r="AF31">
        <v>0</v>
      </c>
      <c r="AG31">
        <v>0</v>
      </c>
      <c r="AH31">
        <v>38.847209999999997</v>
      </c>
      <c r="AI31">
        <v>0</v>
      </c>
      <c r="AJ31">
        <v>0</v>
      </c>
      <c r="AK31">
        <v>13.05315</v>
      </c>
      <c r="AL31">
        <v>20.952100000000002</v>
      </c>
      <c r="AM31">
        <v>0</v>
      </c>
      <c r="AN31">
        <v>0</v>
      </c>
      <c r="AO31">
        <v>6.7208400000000017</v>
      </c>
      <c r="AP31">
        <v>3.0907242200604053</v>
      </c>
      <c r="AQ31">
        <v>0</v>
      </c>
      <c r="AR31">
        <v>6.1688000000000009</v>
      </c>
      <c r="AS31">
        <v>8.3374799999999976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830.410713207757</v>
      </c>
      <c r="DN31">
        <v>28.072752415482285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165.02940575320258</v>
      </c>
      <c r="L32">
        <v>43.491810185185187</v>
      </c>
      <c r="M32">
        <v>0</v>
      </c>
      <c r="N32">
        <v>30.004266958424509</v>
      </c>
      <c r="O32">
        <v>50.378079804798531</v>
      </c>
      <c r="P32">
        <v>69.039864935064926</v>
      </c>
      <c r="Q32">
        <v>4.3522812311406156</v>
      </c>
      <c r="R32">
        <v>5.3800496770988575</v>
      </c>
      <c r="S32">
        <v>6.6983097532314932</v>
      </c>
      <c r="T32">
        <v>0</v>
      </c>
      <c r="U32">
        <v>290.66374428770121</v>
      </c>
      <c r="V32">
        <v>3.6213868343195257</v>
      </c>
      <c r="W32">
        <v>9.6061912479740688</v>
      </c>
      <c r="X32">
        <v>37.465598500245285</v>
      </c>
      <c r="Y32">
        <v>0</v>
      </c>
      <c r="Z32">
        <v>1.6562831999999998</v>
      </c>
      <c r="AA32">
        <v>7.1231762347921892</v>
      </c>
      <c r="AB32">
        <v>10.036104000000002</v>
      </c>
      <c r="AC32">
        <v>4.9156799999999983</v>
      </c>
      <c r="AD32">
        <v>9.2933500000000002</v>
      </c>
      <c r="AE32">
        <v>12.5575788</v>
      </c>
      <c r="AF32">
        <v>0</v>
      </c>
      <c r="AG32">
        <v>0</v>
      </c>
      <c r="AH32">
        <v>38.847209999999997</v>
      </c>
      <c r="AI32">
        <v>0</v>
      </c>
      <c r="AJ32">
        <v>0</v>
      </c>
      <c r="AK32">
        <v>13.05315</v>
      </c>
      <c r="AL32">
        <v>20.952100000000002</v>
      </c>
      <c r="AM32">
        <v>0</v>
      </c>
      <c r="AN32">
        <v>0</v>
      </c>
      <c r="AO32">
        <v>6.7208400000000017</v>
      </c>
      <c r="AP32">
        <v>3.0907242200604053</v>
      </c>
      <c r="AQ32">
        <v>0</v>
      </c>
      <c r="AR32">
        <v>6.1688000000000009</v>
      </c>
      <c r="AS32">
        <v>4.4420999999999999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826.64271196712355</v>
      </c>
      <c r="DN32">
        <v>27.945373656115652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165.02940575320258</v>
      </c>
      <c r="L33">
        <v>43.491810185185187</v>
      </c>
      <c r="M33">
        <v>0</v>
      </c>
      <c r="N33">
        <v>30.004266958424509</v>
      </c>
      <c r="O33">
        <v>50.378079804798531</v>
      </c>
      <c r="P33">
        <v>69.039864935064926</v>
      </c>
      <c r="Q33">
        <v>4.3522812311406156</v>
      </c>
      <c r="R33">
        <v>5.3800496770988575</v>
      </c>
      <c r="S33">
        <v>6.6983097532314932</v>
      </c>
      <c r="T33">
        <v>0</v>
      </c>
      <c r="U33">
        <v>281.22614738949636</v>
      </c>
      <c r="V33">
        <v>3.6213868343195257</v>
      </c>
      <c r="W33">
        <v>9.6061912479740688</v>
      </c>
      <c r="X33">
        <v>37.465598500245285</v>
      </c>
      <c r="Y33">
        <v>0</v>
      </c>
      <c r="Z33">
        <v>1.6562831999999998</v>
      </c>
      <c r="AA33">
        <v>3.5684103143533608</v>
      </c>
      <c r="AB33">
        <v>10.036104000000002</v>
      </c>
      <c r="AC33">
        <v>4.9156799999999983</v>
      </c>
      <c r="AD33">
        <v>9.2933500000000002</v>
      </c>
      <c r="AE33">
        <v>12.5575788</v>
      </c>
      <c r="AF33">
        <v>0</v>
      </c>
      <c r="AG33">
        <v>0</v>
      </c>
      <c r="AH33">
        <v>38.847209999999997</v>
      </c>
      <c r="AI33">
        <v>0</v>
      </c>
      <c r="AJ33">
        <v>0</v>
      </c>
      <c r="AK33">
        <v>13.05315</v>
      </c>
      <c r="AL33">
        <v>20.952100000000002</v>
      </c>
      <c r="AM33">
        <v>0</v>
      </c>
      <c r="AN33">
        <v>0</v>
      </c>
      <c r="AO33">
        <v>6.7208400000000017</v>
      </c>
      <c r="AP33">
        <v>3.0907242200604053</v>
      </c>
      <c r="AQ33">
        <v>0</v>
      </c>
      <c r="AR33">
        <v>6.1688000000000009</v>
      </c>
      <c r="AS33">
        <v>3.9295499999999994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813.57949078472814</v>
      </c>
      <c r="DN33">
        <v>27.503682019867469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165.02940575320258</v>
      </c>
      <c r="L34">
        <v>43.491810185185187</v>
      </c>
      <c r="M34">
        <v>0</v>
      </c>
      <c r="N34">
        <v>30.004266958424509</v>
      </c>
      <c r="O34">
        <v>50.378079804798531</v>
      </c>
      <c r="P34">
        <v>69.039864935064926</v>
      </c>
      <c r="Q34">
        <v>4.3522812311406156</v>
      </c>
      <c r="R34">
        <v>5.3800496770988575</v>
      </c>
      <c r="S34">
        <v>6.6983097532314932</v>
      </c>
      <c r="T34">
        <v>0</v>
      </c>
      <c r="U34">
        <v>271.8092266015085</v>
      </c>
      <c r="V34">
        <v>3.6213868343195257</v>
      </c>
      <c r="W34">
        <v>9.6061912479740688</v>
      </c>
      <c r="X34">
        <v>37.465598500245285</v>
      </c>
      <c r="Y34">
        <v>0</v>
      </c>
      <c r="Z34">
        <v>1.6562831999999998</v>
      </c>
      <c r="AA34">
        <v>3.5684103143533608</v>
      </c>
      <c r="AB34">
        <v>10.036104000000002</v>
      </c>
      <c r="AC34">
        <v>4.9156799999999983</v>
      </c>
      <c r="AD34">
        <v>9.2933500000000002</v>
      </c>
      <c r="AE34">
        <v>12.5575788</v>
      </c>
      <c r="AF34">
        <v>0</v>
      </c>
      <c r="AG34">
        <v>0</v>
      </c>
      <c r="AH34">
        <v>38.847209999999997</v>
      </c>
      <c r="AI34">
        <v>0</v>
      </c>
      <c r="AJ34">
        <v>0</v>
      </c>
      <c r="AK34">
        <v>13.05315</v>
      </c>
      <c r="AL34">
        <v>20.952100000000002</v>
      </c>
      <c r="AM34">
        <v>0</v>
      </c>
      <c r="AN34">
        <v>0</v>
      </c>
      <c r="AO34">
        <v>6.7208400000000017</v>
      </c>
      <c r="AP34">
        <v>3.0907242200604053</v>
      </c>
      <c r="AQ34">
        <v>0</v>
      </c>
      <c r="AR34">
        <v>6.1688000000000009</v>
      </c>
      <c r="AS34">
        <v>3.9295499999999994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804.47050330650768</v>
      </c>
      <c r="DN34">
        <v>27.195748710100176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165.02940575320258</v>
      </c>
      <c r="L35">
        <v>43.491810185185187</v>
      </c>
      <c r="M35">
        <v>0</v>
      </c>
      <c r="N35">
        <v>30.004266958424509</v>
      </c>
      <c r="O35">
        <v>50.378079804798531</v>
      </c>
      <c r="P35">
        <v>69.039864935064926</v>
      </c>
      <c r="Q35">
        <v>3.8687318840579712</v>
      </c>
      <c r="R35">
        <v>5.3800496770988575</v>
      </c>
      <c r="S35">
        <v>6.6983097532314932</v>
      </c>
      <c r="T35">
        <v>0</v>
      </c>
      <c r="U35">
        <v>262.38196775436086</v>
      </c>
      <c r="V35">
        <v>3.6213868343195257</v>
      </c>
      <c r="W35">
        <v>9.688921549182524</v>
      </c>
      <c r="X35">
        <v>37.465598500245285</v>
      </c>
      <c r="Y35">
        <v>0</v>
      </c>
      <c r="Z35">
        <v>1.6562831999999998</v>
      </c>
      <c r="AA35">
        <v>3.5684103143533608</v>
      </c>
      <c r="AB35">
        <v>10.036104000000002</v>
      </c>
      <c r="AC35">
        <v>4.9156799999999983</v>
      </c>
      <c r="AD35">
        <v>9.2933500000000002</v>
      </c>
      <c r="AE35">
        <v>12.5575788</v>
      </c>
      <c r="AF35">
        <v>0</v>
      </c>
      <c r="AG35">
        <v>0</v>
      </c>
      <c r="AH35">
        <v>38.847209999999997</v>
      </c>
      <c r="AI35">
        <v>0</v>
      </c>
      <c r="AJ35">
        <v>0</v>
      </c>
      <c r="AK35">
        <v>13.05315</v>
      </c>
      <c r="AL35">
        <v>20.952100000000002</v>
      </c>
      <c r="AM35">
        <v>0</v>
      </c>
      <c r="AN35">
        <v>0</v>
      </c>
      <c r="AO35">
        <v>6.7208400000000017</v>
      </c>
      <c r="AP35">
        <v>3.0907242200604053</v>
      </c>
      <c r="AQ35">
        <v>0</v>
      </c>
      <c r="AR35">
        <v>6.1688000000000009</v>
      </c>
      <c r="AS35">
        <v>3.9295499999999994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794.96380349277979</v>
      </c>
      <c r="DN35">
        <v>26.874370630806055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165.02940575320258</v>
      </c>
      <c r="L36">
        <v>43.491810185185187</v>
      </c>
      <c r="M36">
        <v>0</v>
      </c>
      <c r="N36">
        <v>30.004266958424509</v>
      </c>
      <c r="O36">
        <v>50.378079804798531</v>
      </c>
      <c r="P36">
        <v>69.039864935064926</v>
      </c>
      <c r="Q36">
        <v>3.8687318840579712</v>
      </c>
      <c r="R36">
        <v>5.3800496770988575</v>
      </c>
      <c r="S36">
        <v>6.6983097532314932</v>
      </c>
      <c r="T36">
        <v>0</v>
      </c>
      <c r="U36">
        <v>262.38196775436086</v>
      </c>
      <c r="V36">
        <v>3.6213868343195257</v>
      </c>
      <c r="W36">
        <v>9.688921549182524</v>
      </c>
      <c r="X36">
        <v>37.465598500245285</v>
      </c>
      <c r="Y36">
        <v>0</v>
      </c>
      <c r="Z36">
        <v>1.6562831999999998</v>
      </c>
      <c r="AA36">
        <v>3.5684103143533608</v>
      </c>
      <c r="AB36">
        <v>10.036104000000002</v>
      </c>
      <c r="AC36">
        <v>4.9156799999999983</v>
      </c>
      <c r="AD36">
        <v>9.2933500000000002</v>
      </c>
      <c r="AE36">
        <v>12.5575788</v>
      </c>
      <c r="AF36">
        <v>0</v>
      </c>
      <c r="AG36">
        <v>0</v>
      </c>
      <c r="AH36">
        <v>38.847209999999997</v>
      </c>
      <c r="AI36">
        <v>0</v>
      </c>
      <c r="AJ36">
        <v>0</v>
      </c>
      <c r="AK36">
        <v>13.05315</v>
      </c>
      <c r="AL36">
        <v>21.09965</v>
      </c>
      <c r="AM36">
        <v>0</v>
      </c>
      <c r="AN36">
        <v>0</v>
      </c>
      <c r="AO36">
        <v>6.7208400000000017</v>
      </c>
      <c r="AP36">
        <v>3.0907242200604053</v>
      </c>
      <c r="AQ36">
        <v>0</v>
      </c>
      <c r="AR36">
        <v>6.1688000000000009</v>
      </c>
      <c r="AS36">
        <v>3.9295499999999994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795.10652853159218</v>
      </c>
      <c r="DN36">
        <v>26.879195591993664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165.02852058099612</v>
      </c>
      <c r="L37">
        <v>43.491682802669665</v>
      </c>
      <c r="M37">
        <v>0</v>
      </c>
      <c r="N37">
        <v>30.004266958424509</v>
      </c>
      <c r="O37">
        <v>50.378079804798531</v>
      </c>
      <c r="P37">
        <v>69.039864935064926</v>
      </c>
      <c r="Q37">
        <v>4.3524067808708065</v>
      </c>
      <c r="R37">
        <v>5.3800496770988575</v>
      </c>
      <c r="S37">
        <v>6.7008475247524766</v>
      </c>
      <c r="T37">
        <v>0</v>
      </c>
      <c r="U37">
        <v>262.38196775436086</v>
      </c>
      <c r="V37">
        <v>3.6213868343195257</v>
      </c>
      <c r="W37">
        <v>9.9139355852317372</v>
      </c>
      <c r="X37">
        <v>37.465598500245285</v>
      </c>
      <c r="Y37">
        <v>0</v>
      </c>
      <c r="Z37">
        <v>1.6562831999999998</v>
      </c>
      <c r="AA37">
        <v>0</v>
      </c>
      <c r="AB37">
        <v>10.036104000000002</v>
      </c>
      <c r="AC37">
        <v>4.9156799999999983</v>
      </c>
      <c r="AD37">
        <v>9.2933500000000002</v>
      </c>
      <c r="AE37">
        <v>12.5575788</v>
      </c>
      <c r="AF37">
        <v>0</v>
      </c>
      <c r="AG37">
        <v>0</v>
      </c>
      <c r="AH37">
        <v>38.847209999999997</v>
      </c>
      <c r="AI37">
        <v>0</v>
      </c>
      <c r="AJ37">
        <v>0</v>
      </c>
      <c r="AK37">
        <v>13.05315</v>
      </c>
      <c r="AL37">
        <v>21.09965</v>
      </c>
      <c r="AM37">
        <v>0</v>
      </c>
      <c r="AN37">
        <v>0</v>
      </c>
      <c r="AO37">
        <v>6.7208400000000017</v>
      </c>
      <c r="AP37">
        <v>3.0907242200604053</v>
      </c>
      <c r="AQ37">
        <v>0</v>
      </c>
      <c r="AR37">
        <v>6.1688000000000009</v>
      </c>
      <c r="AS37">
        <v>3.9295499999999994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792.34187605207637</v>
      </c>
      <c r="DN37">
        <v>26.785651906817179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165.0300974096692</v>
      </c>
      <c r="L38">
        <v>43.491682802669665</v>
      </c>
      <c r="M38">
        <v>0</v>
      </c>
      <c r="N38">
        <v>30.004266958424509</v>
      </c>
      <c r="O38">
        <v>50.378079804798531</v>
      </c>
      <c r="P38">
        <v>69.039864935064926</v>
      </c>
      <c r="Q38">
        <v>4.3524067808708065</v>
      </c>
      <c r="R38">
        <v>5.3800496770988575</v>
      </c>
      <c r="S38">
        <v>6.7008475247524766</v>
      </c>
      <c r="T38">
        <v>0</v>
      </c>
      <c r="U38">
        <v>262.38196775436086</v>
      </c>
      <c r="V38">
        <v>3.6213868343195257</v>
      </c>
      <c r="W38">
        <v>9.9139355852317372</v>
      </c>
      <c r="X38">
        <v>37.465598500245285</v>
      </c>
      <c r="Y38">
        <v>0</v>
      </c>
      <c r="Z38">
        <v>1.6562831999999998</v>
      </c>
      <c r="AA38">
        <v>0</v>
      </c>
      <c r="AB38">
        <v>10.036104000000002</v>
      </c>
      <c r="AC38">
        <v>4.9156799999999983</v>
      </c>
      <c r="AD38">
        <v>9.2933500000000002</v>
      </c>
      <c r="AE38">
        <v>12.5575788</v>
      </c>
      <c r="AF38">
        <v>0</v>
      </c>
      <c r="AG38">
        <v>0</v>
      </c>
      <c r="AH38">
        <v>38.847209999999997</v>
      </c>
      <c r="AI38">
        <v>0</v>
      </c>
      <c r="AJ38">
        <v>0</v>
      </c>
      <c r="AK38">
        <v>13.05315</v>
      </c>
      <c r="AL38">
        <v>21.09965</v>
      </c>
      <c r="AM38">
        <v>0</v>
      </c>
      <c r="AN38">
        <v>0</v>
      </c>
      <c r="AO38">
        <v>6.7208400000000017</v>
      </c>
      <c r="AP38">
        <v>3.0907242200604053</v>
      </c>
      <c r="AQ38">
        <v>0</v>
      </c>
      <c r="AR38">
        <v>12.337600000000002</v>
      </c>
      <c r="AS38">
        <v>3.9295499999999994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798.31048170406677</v>
      </c>
      <c r="DN38">
        <v>26.987423083499738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165.02890642532432</v>
      </c>
      <c r="L39">
        <v>43.491682802669665</v>
      </c>
      <c r="M39">
        <v>0</v>
      </c>
      <c r="N39">
        <v>30.004266958424509</v>
      </c>
      <c r="O39">
        <v>50.378079804798531</v>
      </c>
      <c r="P39">
        <v>69.039864935064926</v>
      </c>
      <c r="Q39">
        <v>4.3524067808708065</v>
      </c>
      <c r="R39">
        <v>5.3806450344149468</v>
      </c>
      <c r="S39">
        <v>6.7008475247524766</v>
      </c>
      <c r="T39">
        <v>0</v>
      </c>
      <c r="U39">
        <v>262.38196775436086</v>
      </c>
      <c r="V39">
        <v>3.6183552631578948</v>
      </c>
      <c r="W39">
        <v>10.330307918552036</v>
      </c>
      <c r="X39">
        <v>37.465598500245285</v>
      </c>
      <c r="Y39">
        <v>0</v>
      </c>
      <c r="Z39">
        <v>1.6562831999999998</v>
      </c>
      <c r="AA39">
        <v>0</v>
      </c>
      <c r="AB39">
        <v>10.036104000000002</v>
      </c>
      <c r="AC39">
        <v>4.9156799999999983</v>
      </c>
      <c r="AD39">
        <v>9.2933500000000002</v>
      </c>
      <c r="AE39">
        <v>12.5575788</v>
      </c>
      <c r="AF39">
        <v>0</v>
      </c>
      <c r="AG39">
        <v>0</v>
      </c>
      <c r="AH39">
        <v>38.847209999999997</v>
      </c>
      <c r="AI39">
        <v>0</v>
      </c>
      <c r="AJ39">
        <v>0</v>
      </c>
      <c r="AK39">
        <v>13.05315</v>
      </c>
      <c r="AL39">
        <v>21.09965</v>
      </c>
      <c r="AM39">
        <v>0</v>
      </c>
      <c r="AN39">
        <v>0</v>
      </c>
      <c r="AO39">
        <v>6.7208400000000017</v>
      </c>
      <c r="AP39">
        <v>3.0907242200604053</v>
      </c>
      <c r="AQ39">
        <v>0</v>
      </c>
      <c r="AR39">
        <v>12.337600000000002</v>
      </c>
      <c r="AS39">
        <v>3.9295499999999994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798.70972998469711</v>
      </c>
      <c r="DN39">
        <v>27.000919937999445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165.03083065730462</v>
      </c>
      <c r="L40">
        <v>43.491682802669665</v>
      </c>
      <c r="M40">
        <v>0</v>
      </c>
      <c r="N40">
        <v>30.004266958424509</v>
      </c>
      <c r="O40">
        <v>50.378079804798531</v>
      </c>
      <c r="P40">
        <v>69.039864935064926</v>
      </c>
      <c r="Q40">
        <v>4.3524067808708065</v>
      </c>
      <c r="R40">
        <v>5.3806450344149468</v>
      </c>
      <c r="S40">
        <v>6.7008475247524766</v>
      </c>
      <c r="T40">
        <v>0</v>
      </c>
      <c r="U40">
        <v>262.38196775436086</v>
      </c>
      <c r="V40">
        <v>3.6183552631578948</v>
      </c>
      <c r="W40">
        <v>10.330307918552036</v>
      </c>
      <c r="X40">
        <v>37.465598500245285</v>
      </c>
      <c r="Y40">
        <v>0</v>
      </c>
      <c r="Z40">
        <v>1.6562831999999998</v>
      </c>
      <c r="AA40">
        <v>0</v>
      </c>
      <c r="AB40">
        <v>10.036104000000002</v>
      </c>
      <c r="AC40">
        <v>4.9156799999999983</v>
      </c>
      <c r="AD40">
        <v>9.2933500000000002</v>
      </c>
      <c r="AE40">
        <v>12.5575788</v>
      </c>
      <c r="AF40">
        <v>0</v>
      </c>
      <c r="AG40">
        <v>0</v>
      </c>
      <c r="AH40">
        <v>38.847209999999997</v>
      </c>
      <c r="AI40">
        <v>0</v>
      </c>
      <c r="AJ40">
        <v>0</v>
      </c>
      <c r="AK40">
        <v>13.05315</v>
      </c>
      <c r="AL40">
        <v>21.09965</v>
      </c>
      <c r="AM40">
        <v>0</v>
      </c>
      <c r="AN40">
        <v>0</v>
      </c>
      <c r="AO40">
        <v>6.7208400000000017</v>
      </c>
      <c r="AP40">
        <v>3.0907242200604053</v>
      </c>
      <c r="AQ40">
        <v>0</v>
      </c>
      <c r="AR40">
        <v>6.1688000000000009</v>
      </c>
      <c r="AS40">
        <v>3.9295499999999994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792.74451089234503</v>
      </c>
      <c r="DN40">
        <v>26.799263262331934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165.03080834224357</v>
      </c>
      <c r="L41">
        <v>43.491682802669665</v>
      </c>
      <c r="M41">
        <v>0</v>
      </c>
      <c r="N41">
        <v>30.004266958424509</v>
      </c>
      <c r="O41">
        <v>50.378079804798531</v>
      </c>
      <c r="P41">
        <v>69.039864935064926</v>
      </c>
      <c r="Q41">
        <v>4.3524067808708065</v>
      </c>
      <c r="R41">
        <v>5.3796923076923076</v>
      </c>
      <c r="S41">
        <v>6.7008475247524766</v>
      </c>
      <c r="T41">
        <v>0</v>
      </c>
      <c r="U41">
        <v>262.38196775436086</v>
      </c>
      <c r="V41">
        <v>3.6183552631578948</v>
      </c>
      <c r="W41">
        <v>10.330307918552036</v>
      </c>
      <c r="X41">
        <v>37.465598500245285</v>
      </c>
      <c r="Y41">
        <v>0</v>
      </c>
      <c r="Z41">
        <v>1.6562831999999998</v>
      </c>
      <c r="AA41">
        <v>0</v>
      </c>
      <c r="AB41">
        <v>10.036104000000002</v>
      </c>
      <c r="AC41">
        <v>4.9156799999999983</v>
      </c>
      <c r="AD41">
        <v>9.2933500000000002</v>
      </c>
      <c r="AE41">
        <v>12.5575788</v>
      </c>
      <c r="AF41">
        <v>0</v>
      </c>
      <c r="AG41">
        <v>0</v>
      </c>
      <c r="AH41">
        <v>38.847209999999997</v>
      </c>
      <c r="AI41">
        <v>0</v>
      </c>
      <c r="AJ41">
        <v>0</v>
      </c>
      <c r="AK41">
        <v>13.05315</v>
      </c>
      <c r="AL41">
        <v>21.09965</v>
      </c>
      <c r="AM41">
        <v>0</v>
      </c>
      <c r="AN41">
        <v>0</v>
      </c>
      <c r="AO41">
        <v>6.7208400000000017</v>
      </c>
      <c r="AP41">
        <v>3.0907242200604053</v>
      </c>
      <c r="AQ41">
        <v>0</v>
      </c>
      <c r="AR41">
        <v>5.8884000000000016</v>
      </c>
      <c r="AS41">
        <v>3.7586999999999997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792.30707372924985</v>
      </c>
      <c r="DN41">
        <v>26.784475383643471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165.03080834224357</v>
      </c>
      <c r="L42">
        <v>43.491682802669665</v>
      </c>
      <c r="M42">
        <v>0</v>
      </c>
      <c r="N42">
        <v>30.004266958424509</v>
      </c>
      <c r="O42">
        <v>50.378079804798531</v>
      </c>
      <c r="P42">
        <v>69.039864935064926</v>
      </c>
      <c r="Q42">
        <v>4.3524067808708065</v>
      </c>
      <c r="R42">
        <v>5.3796923076923076</v>
      </c>
      <c r="S42">
        <v>6.7008475247524766</v>
      </c>
      <c r="T42">
        <v>0</v>
      </c>
      <c r="U42">
        <v>262.38196775436086</v>
      </c>
      <c r="V42">
        <v>3.6186192468619245</v>
      </c>
      <c r="W42">
        <v>10.330307918552036</v>
      </c>
      <c r="X42">
        <v>37.465598500245285</v>
      </c>
      <c r="Y42">
        <v>0</v>
      </c>
      <c r="Z42">
        <v>1.6562831999999998</v>
      </c>
      <c r="AA42">
        <v>0</v>
      </c>
      <c r="AB42">
        <v>10.036104000000002</v>
      </c>
      <c r="AC42">
        <v>4.9156799999999983</v>
      </c>
      <c r="AD42">
        <v>9.2933500000000002</v>
      </c>
      <c r="AE42">
        <v>12.5575788</v>
      </c>
      <c r="AF42">
        <v>0</v>
      </c>
      <c r="AG42">
        <v>0</v>
      </c>
      <c r="AH42">
        <v>38.847209999999997</v>
      </c>
      <c r="AI42">
        <v>0</v>
      </c>
      <c r="AJ42">
        <v>0</v>
      </c>
      <c r="AK42">
        <v>13.05315</v>
      </c>
      <c r="AL42">
        <v>21.09965</v>
      </c>
      <c r="AM42">
        <v>0</v>
      </c>
      <c r="AN42">
        <v>0</v>
      </c>
      <c r="AO42">
        <v>6.7208400000000017</v>
      </c>
      <c r="AP42">
        <v>3.0907242200604053</v>
      </c>
      <c r="AQ42">
        <v>0</v>
      </c>
      <c r="AR42">
        <v>5.8884000000000016</v>
      </c>
      <c r="AS42">
        <v>3.7586999999999997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792.30732900234796</v>
      </c>
      <c r="DN42">
        <v>26.784484094249311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165.03080834224357</v>
      </c>
      <c r="L43">
        <v>43.491682802669665</v>
      </c>
      <c r="M43">
        <v>0</v>
      </c>
      <c r="N43">
        <v>30.004266958424509</v>
      </c>
      <c r="O43">
        <v>50.378079804798531</v>
      </c>
      <c r="P43">
        <v>69.039864935064926</v>
      </c>
      <c r="Q43">
        <v>4.3522504553734063</v>
      </c>
      <c r="R43">
        <v>5.3796923076923076</v>
      </c>
      <c r="S43">
        <v>6.7001468354430376</v>
      </c>
      <c r="T43">
        <v>0</v>
      </c>
      <c r="U43">
        <v>262.38196775436086</v>
      </c>
      <c r="V43">
        <v>3.6186192468619245</v>
      </c>
      <c r="W43">
        <v>10.329578840472672</v>
      </c>
      <c r="X43">
        <v>37.466478451285312</v>
      </c>
      <c r="Y43">
        <v>0</v>
      </c>
      <c r="Z43">
        <v>1.6562831999999998</v>
      </c>
      <c r="AA43">
        <v>0</v>
      </c>
      <c r="AB43">
        <v>10.036104000000002</v>
      </c>
      <c r="AC43">
        <v>4.9156799999999983</v>
      </c>
      <c r="AD43">
        <v>9.2933500000000002</v>
      </c>
      <c r="AE43">
        <v>12.5575788</v>
      </c>
      <c r="AF43">
        <v>0</v>
      </c>
      <c r="AG43">
        <v>0</v>
      </c>
      <c r="AH43">
        <v>38.847209999999997</v>
      </c>
      <c r="AI43">
        <v>0</v>
      </c>
      <c r="AJ43">
        <v>0</v>
      </c>
      <c r="AK43">
        <v>13.05315</v>
      </c>
      <c r="AL43">
        <v>21.09965</v>
      </c>
      <c r="AM43">
        <v>0</v>
      </c>
      <c r="AN43">
        <v>0</v>
      </c>
      <c r="AO43">
        <v>6.7208400000000017</v>
      </c>
      <c r="AP43">
        <v>3.0907242200604053</v>
      </c>
      <c r="AQ43">
        <v>0</v>
      </c>
      <c r="AR43">
        <v>5.8884000000000016</v>
      </c>
      <c r="AS43">
        <v>3.7586999999999997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792.30664631608204</v>
      </c>
      <c r="DN43">
        <v>26.784460638669071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165.03080834224357</v>
      </c>
      <c r="L44">
        <v>43.491682802669665</v>
      </c>
      <c r="M44">
        <v>0</v>
      </c>
      <c r="N44">
        <v>30.004266958424509</v>
      </c>
      <c r="O44">
        <v>50.378079804798531</v>
      </c>
      <c r="P44">
        <v>69.039864935064926</v>
      </c>
      <c r="Q44">
        <v>4.3522504553734063</v>
      </c>
      <c r="R44">
        <v>5.3796923076923076</v>
      </c>
      <c r="S44">
        <v>6.7001468354430376</v>
      </c>
      <c r="T44">
        <v>0</v>
      </c>
      <c r="U44">
        <v>262.38196775436086</v>
      </c>
      <c r="V44">
        <v>3.6186192468619245</v>
      </c>
      <c r="W44">
        <v>10.329578840472672</v>
      </c>
      <c r="X44">
        <v>37.466478451285312</v>
      </c>
      <c r="Y44">
        <v>0</v>
      </c>
      <c r="Z44">
        <v>1.6562831999999998</v>
      </c>
      <c r="AA44">
        <v>0</v>
      </c>
      <c r="AB44">
        <v>10.036104000000002</v>
      </c>
      <c r="AC44">
        <v>4.9156799999999983</v>
      </c>
      <c r="AD44">
        <v>9.2933500000000002</v>
      </c>
      <c r="AE44">
        <v>12.5575788</v>
      </c>
      <c r="AF44">
        <v>0</v>
      </c>
      <c r="AG44">
        <v>0</v>
      </c>
      <c r="AH44">
        <v>38.847209999999997</v>
      </c>
      <c r="AI44">
        <v>0</v>
      </c>
      <c r="AJ44">
        <v>0</v>
      </c>
      <c r="AK44">
        <v>13.05315</v>
      </c>
      <c r="AL44">
        <v>21.09965</v>
      </c>
      <c r="AM44">
        <v>0</v>
      </c>
      <c r="AN44">
        <v>0</v>
      </c>
      <c r="AO44">
        <v>6.7208400000000017</v>
      </c>
      <c r="AP44">
        <v>3.0907242200604053</v>
      </c>
      <c r="AQ44">
        <v>0</v>
      </c>
      <c r="AR44">
        <v>5.8884000000000016</v>
      </c>
      <c r="AS44">
        <v>3.7586999999999997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792.30664631608204</v>
      </c>
      <c r="DN44">
        <v>26.784460638669071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165.03080834224357</v>
      </c>
      <c r="L45">
        <v>43.491682802669665</v>
      </c>
      <c r="M45">
        <v>0</v>
      </c>
      <c r="N45">
        <v>30.004266958424509</v>
      </c>
      <c r="O45">
        <v>50.378079804798531</v>
      </c>
      <c r="P45">
        <v>69.039864935064926</v>
      </c>
      <c r="Q45">
        <v>4.3522504553734063</v>
      </c>
      <c r="R45">
        <v>5.3796923076923076</v>
      </c>
      <c r="S45">
        <v>6.7001468354430376</v>
      </c>
      <c r="T45">
        <v>0</v>
      </c>
      <c r="U45">
        <v>262.38196775436086</v>
      </c>
      <c r="V45">
        <v>3.6186192468619245</v>
      </c>
      <c r="W45">
        <v>10.329578840472672</v>
      </c>
      <c r="X45">
        <v>37.466478451285312</v>
      </c>
      <c r="Y45">
        <v>0</v>
      </c>
      <c r="Z45">
        <v>1.6562831999999998</v>
      </c>
      <c r="AA45">
        <v>0</v>
      </c>
      <c r="AB45">
        <v>10.036104000000002</v>
      </c>
      <c r="AC45">
        <v>4.9156799999999983</v>
      </c>
      <c r="AD45">
        <v>9.2933500000000002</v>
      </c>
      <c r="AE45">
        <v>12.5575788</v>
      </c>
      <c r="AF45">
        <v>0</v>
      </c>
      <c r="AG45">
        <v>0</v>
      </c>
      <c r="AH45">
        <v>38.847209999999997</v>
      </c>
      <c r="AI45">
        <v>0</v>
      </c>
      <c r="AJ45">
        <v>0</v>
      </c>
      <c r="AK45">
        <v>13.05315</v>
      </c>
      <c r="AL45">
        <v>21.09965</v>
      </c>
      <c r="AM45">
        <v>0</v>
      </c>
      <c r="AN45">
        <v>0</v>
      </c>
      <c r="AO45">
        <v>6.7208400000000017</v>
      </c>
      <c r="AP45">
        <v>2.5701811935239158</v>
      </c>
      <c r="AQ45">
        <v>0</v>
      </c>
      <c r="AR45">
        <v>5.8884000000000016</v>
      </c>
      <c r="AS45">
        <v>3.7586999999999997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791.80315560349675</v>
      </c>
      <c r="DN45">
        <v>26.767408324717831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165.03080834224357</v>
      </c>
      <c r="L46">
        <v>43.491682802669665</v>
      </c>
      <c r="M46">
        <v>0</v>
      </c>
      <c r="N46">
        <v>30.004266958424509</v>
      </c>
      <c r="O46">
        <v>50.378079804798531</v>
      </c>
      <c r="P46">
        <v>69.039864935064926</v>
      </c>
      <c r="Q46">
        <v>4.3522504553734063</v>
      </c>
      <c r="R46">
        <v>5.3796923076923076</v>
      </c>
      <c r="S46">
        <v>6.7001468354430376</v>
      </c>
      <c r="T46">
        <v>0</v>
      </c>
      <c r="U46">
        <v>262.38196775436086</v>
      </c>
      <c r="V46">
        <v>3.6186192468619245</v>
      </c>
      <c r="W46">
        <v>10.329578840472672</v>
      </c>
      <c r="X46">
        <v>37.466478451285312</v>
      </c>
      <c r="Y46">
        <v>0</v>
      </c>
      <c r="Z46">
        <v>1.6562831999999998</v>
      </c>
      <c r="AA46">
        <v>0</v>
      </c>
      <c r="AB46">
        <v>10.036104000000002</v>
      </c>
      <c r="AC46">
        <v>4.9156799999999983</v>
      </c>
      <c r="AD46">
        <v>9.2933500000000002</v>
      </c>
      <c r="AE46">
        <v>12.5575788</v>
      </c>
      <c r="AF46">
        <v>0</v>
      </c>
      <c r="AG46">
        <v>0</v>
      </c>
      <c r="AH46">
        <v>38.847209999999997</v>
      </c>
      <c r="AI46">
        <v>0</v>
      </c>
      <c r="AJ46">
        <v>0</v>
      </c>
      <c r="AK46">
        <v>13.05315</v>
      </c>
      <c r="AL46">
        <v>21.09965</v>
      </c>
      <c r="AM46">
        <v>0</v>
      </c>
      <c r="AN46">
        <v>0</v>
      </c>
      <c r="AO46">
        <v>6.7208400000000017</v>
      </c>
      <c r="AP46">
        <v>2.5701811935239158</v>
      </c>
      <c r="AQ46">
        <v>0</v>
      </c>
      <c r="AR46">
        <v>5.8884000000000016</v>
      </c>
      <c r="AS46">
        <v>3.7586999999999997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791.80315560349675</v>
      </c>
      <c r="DN46">
        <v>26.767408324717831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96.576340618216079</v>
      </c>
      <c r="L47">
        <v>21.844344775615202</v>
      </c>
      <c r="M47">
        <v>0</v>
      </c>
      <c r="N47">
        <v>30.004266958424509</v>
      </c>
      <c r="O47">
        <v>50.378079804798531</v>
      </c>
      <c r="P47">
        <v>69.039864935064926</v>
      </c>
      <c r="Q47">
        <v>2.0786788154897491</v>
      </c>
      <c r="R47">
        <v>5.3796923076923076</v>
      </c>
      <c r="S47">
        <v>3.122097884057971</v>
      </c>
      <c r="T47">
        <v>0</v>
      </c>
      <c r="U47">
        <v>262.38196775436086</v>
      </c>
      <c r="V47">
        <v>3.6186192468619245</v>
      </c>
      <c r="W47">
        <v>10.329578840472672</v>
      </c>
      <c r="X47">
        <v>37.466478451285312</v>
      </c>
      <c r="Y47">
        <v>0</v>
      </c>
      <c r="Z47">
        <v>1.6562831999999998</v>
      </c>
      <c r="AA47">
        <v>0</v>
      </c>
      <c r="AB47">
        <v>10.036104000000002</v>
      </c>
      <c r="AC47">
        <v>4.9156799999999983</v>
      </c>
      <c r="AD47">
        <v>9.2933500000000002</v>
      </c>
      <c r="AE47">
        <v>12.5575788</v>
      </c>
      <c r="AF47">
        <v>0</v>
      </c>
      <c r="AG47">
        <v>0</v>
      </c>
      <c r="AH47">
        <v>38.847209999999997</v>
      </c>
      <c r="AI47">
        <v>0</v>
      </c>
      <c r="AJ47">
        <v>0</v>
      </c>
      <c r="AK47">
        <v>13.05315</v>
      </c>
      <c r="AL47">
        <v>21.09965</v>
      </c>
      <c r="AM47">
        <v>0</v>
      </c>
      <c r="AN47">
        <v>0</v>
      </c>
      <c r="AO47">
        <v>6.7208400000000017</v>
      </c>
      <c r="AP47">
        <v>2.5701811935239158</v>
      </c>
      <c r="AQ47">
        <v>0</v>
      </c>
      <c r="AR47">
        <v>5.8884000000000016</v>
      </c>
      <c r="AS47">
        <v>3.7586999999999997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698.98740644256452</v>
      </c>
      <c r="DN47">
        <v>23.629731143299441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83.201720969979462</v>
      </c>
      <c r="L48">
        <v>21.844523988737414</v>
      </c>
      <c r="M48">
        <v>0</v>
      </c>
      <c r="N48">
        <v>30.004266958424509</v>
      </c>
      <c r="O48">
        <v>50.378079804798531</v>
      </c>
      <c r="P48">
        <v>69.039864935064926</v>
      </c>
      <c r="Q48">
        <v>2.0786788154897491</v>
      </c>
      <c r="R48">
        <v>5.3796923076923076</v>
      </c>
      <c r="S48">
        <v>3.1230716723549485</v>
      </c>
      <c r="T48">
        <v>0</v>
      </c>
      <c r="U48">
        <v>262.38196775436086</v>
      </c>
      <c r="V48">
        <v>3.6186192468619245</v>
      </c>
      <c r="W48">
        <v>10.329578840472672</v>
      </c>
      <c r="X48">
        <v>37.466478451285312</v>
      </c>
      <c r="Y48">
        <v>0</v>
      </c>
      <c r="Z48">
        <v>1.6562831999999998</v>
      </c>
      <c r="AA48">
        <v>0</v>
      </c>
      <c r="AB48">
        <v>10.036104000000002</v>
      </c>
      <c r="AC48">
        <v>4.9156799999999983</v>
      </c>
      <c r="AD48">
        <v>9.2933500000000002</v>
      </c>
      <c r="AE48">
        <v>12.5575788</v>
      </c>
      <c r="AF48">
        <v>0</v>
      </c>
      <c r="AG48">
        <v>0</v>
      </c>
      <c r="AH48">
        <v>38.847209999999997</v>
      </c>
      <c r="AI48">
        <v>0</v>
      </c>
      <c r="AJ48">
        <v>0</v>
      </c>
      <c r="AK48">
        <v>13.05315</v>
      </c>
      <c r="AL48">
        <v>21.09965</v>
      </c>
      <c r="AM48">
        <v>0</v>
      </c>
      <c r="AN48">
        <v>0</v>
      </c>
      <c r="AO48">
        <v>6.7208400000000017</v>
      </c>
      <c r="AP48">
        <v>2.5701811935239158</v>
      </c>
      <c r="AQ48">
        <v>0</v>
      </c>
      <c r="AR48">
        <v>5.8884000000000016</v>
      </c>
      <c r="AS48">
        <v>3.7586999999999997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686.05125210614767</v>
      </c>
      <c r="DN48">
        <v>23.192418832898841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83.201720969979462</v>
      </c>
      <c r="L49">
        <v>21.844359430604982</v>
      </c>
      <c r="M49">
        <v>0</v>
      </c>
      <c r="N49">
        <v>30.004266958424509</v>
      </c>
      <c r="O49">
        <v>50.378079804798531</v>
      </c>
      <c r="P49">
        <v>69.039864935064926</v>
      </c>
      <c r="Q49">
        <v>2.0786788154897491</v>
      </c>
      <c r="R49">
        <v>5.3796923076923076</v>
      </c>
      <c r="S49">
        <v>3.1230716723549485</v>
      </c>
      <c r="T49">
        <v>0</v>
      </c>
      <c r="U49">
        <v>262.38196775436086</v>
      </c>
      <c r="V49">
        <v>3.6186192468619245</v>
      </c>
      <c r="W49">
        <v>10.329578840472672</v>
      </c>
      <c r="X49">
        <v>37.466478451285312</v>
      </c>
      <c r="Y49">
        <v>0</v>
      </c>
      <c r="Z49">
        <v>1.6562831999999998</v>
      </c>
      <c r="AA49">
        <v>0</v>
      </c>
      <c r="AB49">
        <v>10.036104000000002</v>
      </c>
      <c r="AC49">
        <v>4.9156799999999983</v>
      </c>
      <c r="AD49">
        <v>9.2933500000000002</v>
      </c>
      <c r="AE49">
        <v>12.5575788</v>
      </c>
      <c r="AF49">
        <v>0</v>
      </c>
      <c r="AG49">
        <v>0</v>
      </c>
      <c r="AH49">
        <v>38.847209999999997</v>
      </c>
      <c r="AI49">
        <v>0</v>
      </c>
      <c r="AJ49">
        <v>0</v>
      </c>
      <c r="AK49">
        <v>13.05315</v>
      </c>
      <c r="AL49">
        <v>21.09965</v>
      </c>
      <c r="AM49">
        <v>0</v>
      </c>
      <c r="AN49">
        <v>0</v>
      </c>
      <c r="AO49">
        <v>6.7208400000000017</v>
      </c>
      <c r="AP49">
        <v>2.5701811935239158</v>
      </c>
      <c r="AQ49">
        <v>0</v>
      </c>
      <c r="AR49">
        <v>4.4864000000000015</v>
      </c>
      <c r="AS49">
        <v>3.7586999999999997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684.69493832906619</v>
      </c>
      <c r="DN49">
        <v>23.146568051847918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83.201720969979462</v>
      </c>
      <c r="L50">
        <v>21.84431082382066</v>
      </c>
      <c r="M50">
        <v>0</v>
      </c>
      <c r="N50">
        <v>30.004266958424509</v>
      </c>
      <c r="O50">
        <v>50.378079804798531</v>
      </c>
      <c r="P50">
        <v>69.039864935064926</v>
      </c>
      <c r="Q50">
        <v>2.0786788154897491</v>
      </c>
      <c r="R50">
        <v>5.3796923076923076</v>
      </c>
      <c r="S50">
        <v>3.1230716723549485</v>
      </c>
      <c r="T50">
        <v>0</v>
      </c>
      <c r="U50">
        <v>262.38196775436086</v>
      </c>
      <c r="V50">
        <v>3.6186192468619245</v>
      </c>
      <c r="W50">
        <v>10.329578840472672</v>
      </c>
      <c r="X50">
        <v>37.466478451285312</v>
      </c>
      <c r="Y50">
        <v>0</v>
      </c>
      <c r="Z50">
        <v>1.6562831999999998</v>
      </c>
      <c r="AA50">
        <v>0</v>
      </c>
      <c r="AB50">
        <v>10.036104000000002</v>
      </c>
      <c r="AC50">
        <v>4.9156799999999983</v>
      </c>
      <c r="AD50">
        <v>9.2933500000000002</v>
      </c>
      <c r="AE50">
        <v>12.5575788</v>
      </c>
      <c r="AF50">
        <v>0</v>
      </c>
      <c r="AG50">
        <v>0</v>
      </c>
      <c r="AH50">
        <v>38.847209999999997</v>
      </c>
      <c r="AI50">
        <v>0</v>
      </c>
      <c r="AJ50">
        <v>0</v>
      </c>
      <c r="AK50">
        <v>13.05315</v>
      </c>
      <c r="AL50">
        <v>21.09965</v>
      </c>
      <c r="AM50">
        <v>0</v>
      </c>
      <c r="AN50">
        <v>0</v>
      </c>
      <c r="AO50">
        <v>6.7208400000000017</v>
      </c>
      <c r="AP50">
        <v>2.5701811935239158</v>
      </c>
      <c r="AQ50">
        <v>0</v>
      </c>
      <c r="AR50">
        <v>4.4864000000000015</v>
      </c>
      <c r="AS50">
        <v>3.7586999999999997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684.69489131172361</v>
      </c>
      <c r="DN50">
        <v>23.146566462406074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83.201720969979462</v>
      </c>
      <c r="L51">
        <v>21.844124965777382</v>
      </c>
      <c r="M51">
        <v>0</v>
      </c>
      <c r="N51">
        <v>30.004266958424509</v>
      </c>
      <c r="O51">
        <v>50.378079804798531</v>
      </c>
      <c r="P51">
        <v>69.039864935064926</v>
      </c>
      <c r="Q51">
        <v>2.0786788154897491</v>
      </c>
      <c r="R51">
        <v>5.3796923076923076</v>
      </c>
      <c r="S51">
        <v>3.1230716723549485</v>
      </c>
      <c r="T51">
        <v>0</v>
      </c>
      <c r="U51">
        <v>262.38196775436086</v>
      </c>
      <c r="V51">
        <v>3.6186192468619245</v>
      </c>
      <c r="W51">
        <v>10.329578840472672</v>
      </c>
      <c r="X51">
        <v>37.466478451285312</v>
      </c>
      <c r="Y51">
        <v>0</v>
      </c>
      <c r="Z51">
        <v>1.6562831999999998</v>
      </c>
      <c r="AA51">
        <v>0</v>
      </c>
      <c r="AB51">
        <v>10.036104000000002</v>
      </c>
      <c r="AC51">
        <v>4.9156799999999983</v>
      </c>
      <c r="AD51">
        <v>9.2933500000000002</v>
      </c>
      <c r="AE51">
        <v>12.5575788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13.05315</v>
      </c>
      <c r="AL51">
        <v>21.09965</v>
      </c>
      <c r="AM51">
        <v>0</v>
      </c>
      <c r="AN51">
        <v>0</v>
      </c>
      <c r="AO51">
        <v>6.7208400000000017</v>
      </c>
      <c r="AP51">
        <v>2.5701811935239158</v>
      </c>
      <c r="AQ51">
        <v>0</v>
      </c>
      <c r="AR51">
        <v>4.4864000000000015</v>
      </c>
      <c r="AS51">
        <v>3.7586999999999997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684.69471153123845</v>
      </c>
      <c r="DN51">
        <v>23.146560384848048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83.201720969979462</v>
      </c>
      <c r="L52">
        <v>21.843995948807656</v>
      </c>
      <c r="M52">
        <v>0</v>
      </c>
      <c r="N52">
        <v>30.004266958424509</v>
      </c>
      <c r="O52">
        <v>50.378079804798531</v>
      </c>
      <c r="P52">
        <v>69.039864935064926</v>
      </c>
      <c r="Q52">
        <v>2.0786788154897491</v>
      </c>
      <c r="R52">
        <v>5.3796923076923076</v>
      </c>
      <c r="S52">
        <v>3.1230716723549485</v>
      </c>
      <c r="T52">
        <v>0</v>
      </c>
      <c r="U52">
        <v>262.38196775436086</v>
      </c>
      <c r="V52">
        <v>3.6186192468619245</v>
      </c>
      <c r="W52">
        <v>10.329578840472672</v>
      </c>
      <c r="X52">
        <v>37.466478451285312</v>
      </c>
      <c r="Y52">
        <v>0</v>
      </c>
      <c r="Z52">
        <v>1.6562831999999998</v>
      </c>
      <c r="AA52">
        <v>0</v>
      </c>
      <c r="AB52">
        <v>10.036104000000002</v>
      </c>
      <c r="AC52">
        <v>4.9156799999999983</v>
      </c>
      <c r="AD52">
        <v>9.2933500000000002</v>
      </c>
      <c r="AE52">
        <v>12.5575788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13.05315</v>
      </c>
      <c r="AL52">
        <v>21.09965</v>
      </c>
      <c r="AM52">
        <v>0</v>
      </c>
      <c r="AN52">
        <v>0</v>
      </c>
      <c r="AO52">
        <v>6.7208400000000017</v>
      </c>
      <c r="AP52">
        <v>2.5701811935239158</v>
      </c>
      <c r="AQ52">
        <v>0</v>
      </c>
      <c r="AR52">
        <v>4.4864000000000015</v>
      </c>
      <c r="AS52">
        <v>3.7586999999999997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684.69458673312351</v>
      </c>
      <c r="DN52">
        <v>23.146556165993143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83.201720969979462</v>
      </c>
      <c r="L53">
        <v>21.844484837357324</v>
      </c>
      <c r="M53">
        <v>0</v>
      </c>
      <c r="N53">
        <v>30.004266958424509</v>
      </c>
      <c r="O53">
        <v>50.378079804798531</v>
      </c>
      <c r="P53">
        <v>69.039864935064926</v>
      </c>
      <c r="Q53">
        <v>2.0786788154897491</v>
      </c>
      <c r="R53">
        <v>2.0889788861180385</v>
      </c>
      <c r="S53">
        <v>3.1230716723549485</v>
      </c>
      <c r="T53">
        <v>0</v>
      </c>
      <c r="U53">
        <v>262.38196775436086</v>
      </c>
      <c r="V53">
        <v>0</v>
      </c>
      <c r="W53">
        <v>10.370938515509602</v>
      </c>
      <c r="X53">
        <v>37.466478451285312</v>
      </c>
      <c r="Y53">
        <v>0</v>
      </c>
      <c r="Z53">
        <v>1.6562831999999998</v>
      </c>
      <c r="AA53">
        <v>0</v>
      </c>
      <c r="AB53">
        <v>10.036104000000002</v>
      </c>
      <c r="AC53">
        <v>2.4578399999999996</v>
      </c>
      <c r="AD53">
        <v>9.2933500000000002</v>
      </c>
      <c r="AE53">
        <v>12.5575788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13.05315</v>
      </c>
      <c r="AL53">
        <v>21.09965</v>
      </c>
      <c r="AM53">
        <v>0</v>
      </c>
      <c r="AN53">
        <v>0</v>
      </c>
      <c r="AO53">
        <v>6.7208400000000017</v>
      </c>
      <c r="AP53">
        <v>2.5701811935239158</v>
      </c>
      <c r="AQ53">
        <v>0</v>
      </c>
      <c r="AR53">
        <v>4.4864000000000015</v>
      </c>
      <c r="AS53">
        <v>3.7586999999999997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675.67420094658814</v>
      </c>
      <c r="DN53">
        <v>22.841617847678929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83.201720969979462</v>
      </c>
      <c r="L54">
        <v>21.844648322059498</v>
      </c>
      <c r="M54">
        <v>0</v>
      </c>
      <c r="N54">
        <v>30.004266958424509</v>
      </c>
      <c r="O54">
        <v>50.378079804798531</v>
      </c>
      <c r="P54">
        <v>69.039864935064926</v>
      </c>
      <c r="Q54">
        <v>2.0786788154897491</v>
      </c>
      <c r="R54">
        <v>2.0889788861180385</v>
      </c>
      <c r="S54">
        <v>3.1230716723549485</v>
      </c>
      <c r="T54">
        <v>0</v>
      </c>
      <c r="U54">
        <v>262.38196775436086</v>
      </c>
      <c r="V54">
        <v>0</v>
      </c>
      <c r="W54">
        <v>10.370938515509602</v>
      </c>
      <c r="X54">
        <v>37.466478451285312</v>
      </c>
      <c r="Y54">
        <v>0</v>
      </c>
      <c r="Z54">
        <v>1.6562831999999998</v>
      </c>
      <c r="AA54">
        <v>0</v>
      </c>
      <c r="AB54">
        <v>4.3340800000000002</v>
      </c>
      <c r="AC54">
        <v>2.4578399999999996</v>
      </c>
      <c r="AD54">
        <v>9.2933500000000002</v>
      </c>
      <c r="AE54">
        <v>12.5575788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13.05315</v>
      </c>
      <c r="AL54">
        <v>21.09965</v>
      </c>
      <c r="AM54">
        <v>0</v>
      </c>
      <c r="AN54">
        <v>0</v>
      </c>
      <c r="AO54">
        <v>6.7208400000000017</v>
      </c>
      <c r="AP54">
        <v>2.5701811935239158</v>
      </c>
      <c r="AQ54">
        <v>0</v>
      </c>
      <c r="AR54">
        <v>5.8884000000000016</v>
      </c>
      <c r="AS54">
        <v>3.7586999999999997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671.51494601137199</v>
      </c>
      <c r="DN54">
        <v>22.701012267597182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83.201720969979462</v>
      </c>
      <c r="L55">
        <v>21.844648322059498</v>
      </c>
      <c r="M55">
        <v>0</v>
      </c>
      <c r="N55">
        <v>30.004266958424509</v>
      </c>
      <c r="O55">
        <v>50.378079804798531</v>
      </c>
      <c r="P55">
        <v>69.039864935064926</v>
      </c>
      <c r="Q55">
        <v>2.0786788154897491</v>
      </c>
      <c r="R55">
        <v>2.0889788861180385</v>
      </c>
      <c r="S55">
        <v>3.1230716723549485</v>
      </c>
      <c r="T55">
        <v>0</v>
      </c>
      <c r="U55">
        <v>262.38196775436086</v>
      </c>
      <c r="V55">
        <v>0</v>
      </c>
      <c r="W55">
        <v>10.205499868748806</v>
      </c>
      <c r="X55">
        <v>37.466478451285312</v>
      </c>
      <c r="Y55">
        <v>0</v>
      </c>
      <c r="Z55">
        <v>1.6562831999999998</v>
      </c>
      <c r="AA55">
        <v>0</v>
      </c>
      <c r="AB55">
        <v>4.3340800000000002</v>
      </c>
      <c r="AC55">
        <v>2.4578399999999996</v>
      </c>
      <c r="AD55">
        <v>9.2933500000000002</v>
      </c>
      <c r="AE55">
        <v>12.5575788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13.05315</v>
      </c>
      <c r="AL55">
        <v>21.09965</v>
      </c>
      <c r="AM55">
        <v>0</v>
      </c>
      <c r="AN55">
        <v>0</v>
      </c>
      <c r="AO55">
        <v>6.7208400000000017</v>
      </c>
      <c r="AP55">
        <v>2.5701811935239158</v>
      </c>
      <c r="AQ55">
        <v>0</v>
      </c>
      <c r="AR55">
        <v>2.8039999999999998</v>
      </c>
      <c r="AS55">
        <v>3.7586999999999997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668.37137713708944</v>
      </c>
      <c r="DN55">
        <v>22.594742495118947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83.201720969979462</v>
      </c>
      <c r="L56">
        <v>21.844648322059498</v>
      </c>
      <c r="M56">
        <v>0</v>
      </c>
      <c r="N56">
        <v>30.004266958424509</v>
      </c>
      <c r="O56">
        <v>50.378079804798531</v>
      </c>
      <c r="P56">
        <v>69.039864935064926</v>
      </c>
      <c r="Q56">
        <v>2.0786788154897491</v>
      </c>
      <c r="R56">
        <v>2.0889788861180385</v>
      </c>
      <c r="S56">
        <v>3.1230716723549485</v>
      </c>
      <c r="T56">
        <v>0</v>
      </c>
      <c r="U56">
        <v>262.38196775436086</v>
      </c>
      <c r="V56">
        <v>0</v>
      </c>
      <c r="W56">
        <v>10.205499868748806</v>
      </c>
      <c r="X56">
        <v>37.466478451285312</v>
      </c>
      <c r="Y56">
        <v>0</v>
      </c>
      <c r="Z56">
        <v>1.6562831999999998</v>
      </c>
      <c r="AA56">
        <v>0</v>
      </c>
      <c r="AB56">
        <v>4.3340800000000002</v>
      </c>
      <c r="AC56">
        <v>2.4578399999999996</v>
      </c>
      <c r="AD56">
        <v>9.2933500000000002</v>
      </c>
      <c r="AE56">
        <v>12.5575788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13.05315</v>
      </c>
      <c r="AL56">
        <v>21.09965</v>
      </c>
      <c r="AM56">
        <v>0</v>
      </c>
      <c r="AN56">
        <v>0</v>
      </c>
      <c r="AO56">
        <v>6.7208400000000017</v>
      </c>
      <c r="AP56">
        <v>2.5701811935239158</v>
      </c>
      <c r="AQ56">
        <v>0</v>
      </c>
      <c r="AR56">
        <v>2.8039999999999998</v>
      </c>
      <c r="AS56">
        <v>3.7586999999999997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668.37137713708944</v>
      </c>
      <c r="DN56">
        <v>22.594742495118947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83.201720969979462</v>
      </c>
      <c r="L57">
        <v>21.844184149184148</v>
      </c>
      <c r="M57">
        <v>0</v>
      </c>
      <c r="N57">
        <v>30.004266958424509</v>
      </c>
      <c r="O57">
        <v>50.378079804798531</v>
      </c>
      <c r="P57">
        <v>69.039864935064926</v>
      </c>
      <c r="Q57">
        <v>2.0786788154897491</v>
      </c>
      <c r="R57">
        <v>2.0889788861180385</v>
      </c>
      <c r="S57">
        <v>3.1230716723549485</v>
      </c>
      <c r="T57">
        <v>0</v>
      </c>
      <c r="U57">
        <v>262.38196775436086</v>
      </c>
      <c r="V57">
        <v>0</v>
      </c>
      <c r="W57">
        <v>10.205499868748806</v>
      </c>
      <c r="X57">
        <v>37.466478451285312</v>
      </c>
      <c r="Y57">
        <v>0</v>
      </c>
      <c r="Z57">
        <v>1.6562831999999998</v>
      </c>
      <c r="AA57">
        <v>0</v>
      </c>
      <c r="AB57">
        <v>4.3340800000000002</v>
      </c>
      <c r="AC57">
        <v>2.4578399999999996</v>
      </c>
      <c r="AD57">
        <v>9.2933500000000002</v>
      </c>
      <c r="AE57">
        <v>12.5575788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13.05315</v>
      </c>
      <c r="AL57">
        <v>21.09965</v>
      </c>
      <c r="AM57">
        <v>0</v>
      </c>
      <c r="AN57">
        <v>0</v>
      </c>
      <c r="AO57">
        <v>6.7208400000000017</v>
      </c>
      <c r="AP57">
        <v>2.5701811935239158</v>
      </c>
      <c r="AQ57">
        <v>0</v>
      </c>
      <c r="AR57">
        <v>4.4864000000000015</v>
      </c>
      <c r="AS57">
        <v>3.7586999999999997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669.99831361187</v>
      </c>
      <c r="DN57">
        <v>22.64974184746303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83.201720969979462</v>
      </c>
      <c r="L58">
        <v>21.844465371496362</v>
      </c>
      <c r="M58">
        <v>0</v>
      </c>
      <c r="N58">
        <v>30.004266958424509</v>
      </c>
      <c r="O58">
        <v>50.378079804798531</v>
      </c>
      <c r="P58">
        <v>69.039864935064926</v>
      </c>
      <c r="Q58">
        <v>2.0786788154897491</v>
      </c>
      <c r="R58">
        <v>2.078694509151414</v>
      </c>
      <c r="S58">
        <v>3.1230716723549485</v>
      </c>
      <c r="T58">
        <v>0</v>
      </c>
      <c r="U58">
        <v>262.38196775436086</v>
      </c>
      <c r="V58">
        <v>0</v>
      </c>
      <c r="W58">
        <v>10.205499868748806</v>
      </c>
      <c r="X58">
        <v>37.466478451285312</v>
      </c>
      <c r="Y58">
        <v>0</v>
      </c>
      <c r="Z58">
        <v>1.6562831999999998</v>
      </c>
      <c r="AA58">
        <v>0</v>
      </c>
      <c r="AB58">
        <v>4.3340800000000002</v>
      </c>
      <c r="AC58">
        <v>2.4578399999999996</v>
      </c>
      <c r="AD58">
        <v>9.2933500000000002</v>
      </c>
      <c r="AE58">
        <v>12.5575788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13.05315</v>
      </c>
      <c r="AL58">
        <v>21.09965</v>
      </c>
      <c r="AM58">
        <v>0</v>
      </c>
      <c r="AN58">
        <v>0</v>
      </c>
      <c r="AO58">
        <v>6.7208400000000017</v>
      </c>
      <c r="AP58">
        <v>2.5701811935239158</v>
      </c>
      <c r="AQ58">
        <v>0</v>
      </c>
      <c r="AR58">
        <v>12.337600000000002</v>
      </c>
      <c r="AS58">
        <v>4.1003999999999996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677.91362984201692</v>
      </c>
      <c r="DN58">
        <v>22.917322462661811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83.201720969979462</v>
      </c>
      <c r="L59">
        <v>21.844418956478904</v>
      </c>
      <c r="M59">
        <v>0</v>
      </c>
      <c r="N59">
        <v>29.999959798633579</v>
      </c>
      <c r="O59">
        <v>50.380364450160769</v>
      </c>
      <c r="P59">
        <v>69.043399218948977</v>
      </c>
      <c r="Q59">
        <v>2.0786788154897491</v>
      </c>
      <c r="R59">
        <v>2.078694509151414</v>
      </c>
      <c r="S59">
        <v>3.1230716723549485</v>
      </c>
      <c r="T59">
        <v>0</v>
      </c>
      <c r="U59">
        <v>263.86018931414662</v>
      </c>
      <c r="V59">
        <v>0</v>
      </c>
      <c r="W59">
        <v>10.205499868748806</v>
      </c>
      <c r="X59">
        <v>37.466478451285312</v>
      </c>
      <c r="Y59">
        <v>0</v>
      </c>
      <c r="Z59">
        <v>3.3125663999999997</v>
      </c>
      <c r="AA59">
        <v>0</v>
      </c>
      <c r="AB59">
        <v>4.3340800000000002</v>
      </c>
      <c r="AC59">
        <v>2.4578399999999996</v>
      </c>
      <c r="AD59">
        <v>9.2933500000000002</v>
      </c>
      <c r="AE59">
        <v>12.5575788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13.05315</v>
      </c>
      <c r="AL59">
        <v>21.09965</v>
      </c>
      <c r="AM59">
        <v>0</v>
      </c>
      <c r="AN59">
        <v>0</v>
      </c>
      <c r="AO59">
        <v>6.7208400000000017</v>
      </c>
      <c r="AP59">
        <v>2.5701811935239158</v>
      </c>
      <c r="AQ59">
        <v>0</v>
      </c>
      <c r="AR59">
        <v>12.337600000000002</v>
      </c>
      <c r="AS59">
        <v>8.3374799999999976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685.04558147507919</v>
      </c>
      <c r="DN59">
        <v>23.15842094382316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83.201720969979462</v>
      </c>
      <c r="L60">
        <v>21.844418956478904</v>
      </c>
      <c r="M60">
        <v>0</v>
      </c>
      <c r="N60">
        <v>29.999959798633579</v>
      </c>
      <c r="O60">
        <v>50.380364450160769</v>
      </c>
      <c r="P60">
        <v>69.043399218948977</v>
      </c>
      <c r="Q60">
        <v>2.0786788154897491</v>
      </c>
      <c r="R60">
        <v>2.078694509151414</v>
      </c>
      <c r="S60">
        <v>3.1230716723549485</v>
      </c>
      <c r="T60">
        <v>0</v>
      </c>
      <c r="U60">
        <v>263.95077125041024</v>
      </c>
      <c r="V60">
        <v>0</v>
      </c>
      <c r="W60">
        <v>10.205499868748806</v>
      </c>
      <c r="X60">
        <v>37.466478451285312</v>
      </c>
      <c r="Y60">
        <v>0</v>
      </c>
      <c r="Z60">
        <v>3.3125663999999997</v>
      </c>
      <c r="AA60">
        <v>0</v>
      </c>
      <c r="AB60">
        <v>4.3340800000000002</v>
      </c>
      <c r="AC60">
        <v>2.4578399999999996</v>
      </c>
      <c r="AD60">
        <v>9.2933500000000002</v>
      </c>
      <c r="AE60">
        <v>12.5575788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13.05315</v>
      </c>
      <c r="AL60">
        <v>21.09965</v>
      </c>
      <c r="AM60">
        <v>0</v>
      </c>
      <c r="AN60">
        <v>0</v>
      </c>
      <c r="AO60">
        <v>6.7208400000000017</v>
      </c>
      <c r="AP60">
        <v>2.5701811935239158</v>
      </c>
      <c r="AQ60">
        <v>0</v>
      </c>
      <c r="AR60">
        <v>4.4864000000000015</v>
      </c>
      <c r="AS60">
        <v>8.3374799999999976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677.53873517129614</v>
      </c>
      <c r="DN60">
        <v>22.904649183870013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164.82909524145313</v>
      </c>
      <c r="L61">
        <v>43.29564213240652</v>
      </c>
      <c r="M61">
        <v>0</v>
      </c>
      <c r="N61">
        <v>29.999959798633579</v>
      </c>
      <c r="O61">
        <v>50.380364450160769</v>
      </c>
      <c r="P61">
        <v>69.043399218948977</v>
      </c>
      <c r="Q61">
        <v>2.0889419795221844</v>
      </c>
      <c r="R61">
        <v>2.0889788861180385</v>
      </c>
      <c r="S61">
        <v>3.1409021276595745</v>
      </c>
      <c r="T61">
        <v>0</v>
      </c>
      <c r="U61">
        <v>263.95077125041024</v>
      </c>
      <c r="V61">
        <v>3.6186192468619245</v>
      </c>
      <c r="W61">
        <v>9.8715019290123482</v>
      </c>
      <c r="X61">
        <v>37.466478451285312</v>
      </c>
      <c r="Y61">
        <v>0</v>
      </c>
      <c r="Z61">
        <v>3.3125663999999997</v>
      </c>
      <c r="AA61">
        <v>3.5515554748118809</v>
      </c>
      <c r="AB61">
        <v>4.3340800000000002</v>
      </c>
      <c r="AC61">
        <v>2.4578399999999996</v>
      </c>
      <c r="AD61">
        <v>9.2933500000000002</v>
      </c>
      <c r="AE61">
        <v>12.5575788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13.05315</v>
      </c>
      <c r="AL61">
        <v>21.09965</v>
      </c>
      <c r="AM61">
        <v>0</v>
      </c>
      <c r="AN61">
        <v>0</v>
      </c>
      <c r="AO61">
        <v>6.7208400000000017</v>
      </c>
      <c r="AP61">
        <v>2.5701811935239158</v>
      </c>
      <c r="AQ61">
        <v>0</v>
      </c>
      <c r="AR61">
        <v>5.6079999999999997</v>
      </c>
      <c r="AS61">
        <v>8.3374799999999976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784.98126252516658</v>
      </c>
      <c r="DN61">
        <v>26.536874055641739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165.03080834224357</v>
      </c>
      <c r="L62">
        <v>43.492493562519179</v>
      </c>
      <c r="M62">
        <v>0</v>
      </c>
      <c r="N62">
        <v>29.999959798633579</v>
      </c>
      <c r="O62">
        <v>50.380364450160769</v>
      </c>
      <c r="P62">
        <v>69.043399218948977</v>
      </c>
      <c r="Q62">
        <v>2.0889419795221844</v>
      </c>
      <c r="R62">
        <v>2.0889788861180385</v>
      </c>
      <c r="S62">
        <v>3.1409021276595745</v>
      </c>
      <c r="T62">
        <v>0</v>
      </c>
      <c r="U62">
        <v>263.95077125041024</v>
      </c>
      <c r="V62">
        <v>3.6186192468619245</v>
      </c>
      <c r="W62">
        <v>9.8715019290123482</v>
      </c>
      <c r="X62">
        <v>37.466478451285312</v>
      </c>
      <c r="Y62">
        <v>0</v>
      </c>
      <c r="Z62">
        <v>3.3125663999999997</v>
      </c>
      <c r="AA62">
        <v>3.5515554748118809</v>
      </c>
      <c r="AB62">
        <v>4.3340800000000002</v>
      </c>
      <c r="AC62">
        <v>2.4578399999999996</v>
      </c>
      <c r="AD62">
        <v>9.2933500000000002</v>
      </c>
      <c r="AE62">
        <v>12.5575788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13.05315</v>
      </c>
      <c r="AL62">
        <v>21.09965</v>
      </c>
      <c r="AM62">
        <v>0</v>
      </c>
      <c r="AN62">
        <v>0</v>
      </c>
      <c r="AO62">
        <v>6.7208400000000017</v>
      </c>
      <c r="AP62">
        <v>2.5701811935239158</v>
      </c>
      <c r="AQ62">
        <v>0</v>
      </c>
      <c r="AR62">
        <v>5.6079999999999997</v>
      </c>
      <c r="AS62">
        <v>8.3374799999999976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785.366793693673</v>
      </c>
      <c r="DN62">
        <v>26.549907418038401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165.03080834224357</v>
      </c>
      <c r="L63">
        <v>43.492493562519179</v>
      </c>
      <c r="M63">
        <v>0</v>
      </c>
      <c r="N63">
        <v>29.999959798633579</v>
      </c>
      <c r="O63">
        <v>50.380364450160769</v>
      </c>
      <c r="P63">
        <v>69.043399218948977</v>
      </c>
      <c r="Q63">
        <v>5.0770997431506846</v>
      </c>
      <c r="R63">
        <v>5.3796923076923076</v>
      </c>
      <c r="S63">
        <v>6.2406508474576272</v>
      </c>
      <c r="T63">
        <v>0</v>
      </c>
      <c r="U63">
        <v>263.95077125041024</v>
      </c>
      <c r="V63">
        <v>3.6186192468619245</v>
      </c>
      <c r="W63">
        <v>9.8715019290123482</v>
      </c>
      <c r="X63">
        <v>37.466478451285312</v>
      </c>
      <c r="Y63">
        <v>0</v>
      </c>
      <c r="Z63">
        <v>3.3125663999999997</v>
      </c>
      <c r="AA63">
        <v>3.5515554748118809</v>
      </c>
      <c r="AB63">
        <v>4.3340800000000002</v>
      </c>
      <c r="AC63">
        <v>2.4578399999999996</v>
      </c>
      <c r="AD63">
        <v>9.2933500000000002</v>
      </c>
      <c r="AE63">
        <v>12.5575788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13.05315</v>
      </c>
      <c r="AL63">
        <v>21.09965</v>
      </c>
      <c r="AM63">
        <v>0</v>
      </c>
      <c r="AN63">
        <v>0</v>
      </c>
      <c r="AO63">
        <v>6.7208400000000017</v>
      </c>
      <c r="AP63">
        <v>2.5701811935239158</v>
      </c>
      <c r="AQ63">
        <v>0</v>
      </c>
      <c r="AR63">
        <v>5.6079999999999997</v>
      </c>
      <c r="AS63">
        <v>8.3374799999999976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794.43873284703398</v>
      </c>
      <c r="DN63">
        <v>26.856588169678282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165.03080834224357</v>
      </c>
      <c r="L64">
        <v>43.491658519222931</v>
      </c>
      <c r="M64">
        <v>0</v>
      </c>
      <c r="N64">
        <v>29.999959798633579</v>
      </c>
      <c r="O64">
        <v>50.380364450160769</v>
      </c>
      <c r="P64">
        <v>69.043399218948977</v>
      </c>
      <c r="Q64">
        <v>5.0770997431506846</v>
      </c>
      <c r="R64">
        <v>5.3796923076923076</v>
      </c>
      <c r="S64">
        <v>6.2406508474576272</v>
      </c>
      <c r="T64">
        <v>0</v>
      </c>
      <c r="U64">
        <v>263.95077125041024</v>
      </c>
      <c r="V64">
        <v>3.6186192468619245</v>
      </c>
      <c r="W64">
        <v>9.8715019290123482</v>
      </c>
      <c r="X64">
        <v>37.466478451285312</v>
      </c>
      <c r="Y64">
        <v>0</v>
      </c>
      <c r="Z64">
        <v>3.3125663999999997</v>
      </c>
      <c r="AA64">
        <v>7.1368206287067215</v>
      </c>
      <c r="AB64">
        <v>4.3340800000000002</v>
      </c>
      <c r="AC64">
        <v>2.4578399999999996</v>
      </c>
      <c r="AD64">
        <v>9.2933500000000002</v>
      </c>
      <c r="AE64">
        <v>12.5575788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13.05315</v>
      </c>
      <c r="AL64">
        <v>21.09965</v>
      </c>
      <c r="AM64">
        <v>0</v>
      </c>
      <c r="AN64">
        <v>0</v>
      </c>
      <c r="AO64">
        <v>6.7208400000000017</v>
      </c>
      <c r="AP64">
        <v>2.5701811935239158</v>
      </c>
      <c r="AQ64">
        <v>0</v>
      </c>
      <c r="AR64">
        <v>5.6079999999999997</v>
      </c>
      <c r="AS64">
        <v>3.7586999999999997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793.47681698272811</v>
      </c>
      <c r="DN64">
        <v>26.824154144582707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165.03080834224357</v>
      </c>
      <c r="L65">
        <v>43.491658519222931</v>
      </c>
      <c r="M65">
        <v>0</v>
      </c>
      <c r="N65">
        <v>29.999959798633579</v>
      </c>
      <c r="O65">
        <v>50.380364450160769</v>
      </c>
      <c r="P65">
        <v>69.043399218948977</v>
      </c>
      <c r="Q65">
        <v>5.0770997431506846</v>
      </c>
      <c r="R65">
        <v>5.3796923076923076</v>
      </c>
      <c r="S65">
        <v>6.2406508474576272</v>
      </c>
      <c r="T65">
        <v>0</v>
      </c>
      <c r="U65">
        <v>263.95077125041024</v>
      </c>
      <c r="V65">
        <v>3.6186192468619245</v>
      </c>
      <c r="W65">
        <v>9.9231851851851864</v>
      </c>
      <c r="X65">
        <v>37.466478451285312</v>
      </c>
      <c r="Y65">
        <v>0</v>
      </c>
      <c r="Z65">
        <v>1.6562831999999998</v>
      </c>
      <c r="AA65">
        <v>7.1368206287067215</v>
      </c>
      <c r="AB65">
        <v>4.3340800000000002</v>
      </c>
      <c r="AC65">
        <v>2.4578399999999996</v>
      </c>
      <c r="AD65">
        <v>9.2933500000000002</v>
      </c>
      <c r="AE65">
        <v>12.5575788</v>
      </c>
      <c r="AF65">
        <v>0</v>
      </c>
      <c r="AG65">
        <v>0</v>
      </c>
      <c r="AH65">
        <v>38.847209999999997</v>
      </c>
      <c r="AI65">
        <v>0</v>
      </c>
      <c r="AJ65">
        <v>0</v>
      </c>
      <c r="AK65">
        <v>13.05315</v>
      </c>
      <c r="AL65">
        <v>21.09965</v>
      </c>
      <c r="AM65">
        <v>0</v>
      </c>
      <c r="AN65">
        <v>0</v>
      </c>
      <c r="AO65">
        <v>6.7208400000000017</v>
      </c>
      <c r="AP65">
        <v>2.5701811935239158</v>
      </c>
      <c r="AQ65">
        <v>0</v>
      </c>
      <c r="AR65">
        <v>5.6079999999999997</v>
      </c>
      <c r="AS65">
        <v>3.9295499999999994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792.08995062654287</v>
      </c>
      <c r="DN65">
        <v>26.777270556940689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165.03080834224357</v>
      </c>
      <c r="L66">
        <v>43.491658519222931</v>
      </c>
      <c r="M66">
        <v>0</v>
      </c>
      <c r="N66">
        <v>29.999959798633579</v>
      </c>
      <c r="O66">
        <v>50.380364450160769</v>
      </c>
      <c r="P66">
        <v>69.043399218948977</v>
      </c>
      <c r="Q66">
        <v>5.0770997431506846</v>
      </c>
      <c r="R66">
        <v>5.3796923076923076</v>
      </c>
      <c r="S66">
        <v>6.2406508474576272</v>
      </c>
      <c r="T66">
        <v>0</v>
      </c>
      <c r="U66">
        <v>263.95077125041024</v>
      </c>
      <c r="V66">
        <v>3.6186192468619245</v>
      </c>
      <c r="W66">
        <v>9.9231851851851864</v>
      </c>
      <c r="X66">
        <v>37.466478451285312</v>
      </c>
      <c r="Y66">
        <v>0</v>
      </c>
      <c r="Z66">
        <v>1.6562831999999998</v>
      </c>
      <c r="AA66">
        <v>7.1368206287067215</v>
      </c>
      <c r="AB66">
        <v>4.3340800000000002</v>
      </c>
      <c r="AC66">
        <v>2.4578399999999996</v>
      </c>
      <c r="AD66">
        <v>9.2933500000000002</v>
      </c>
      <c r="AE66">
        <v>12.5575788</v>
      </c>
      <c r="AF66">
        <v>0</v>
      </c>
      <c r="AG66">
        <v>0</v>
      </c>
      <c r="AH66">
        <v>38.847209999999997</v>
      </c>
      <c r="AI66">
        <v>0</v>
      </c>
      <c r="AJ66">
        <v>0</v>
      </c>
      <c r="AK66">
        <v>13.05315</v>
      </c>
      <c r="AL66">
        <v>21.09965</v>
      </c>
      <c r="AM66">
        <v>0</v>
      </c>
      <c r="AN66">
        <v>0</v>
      </c>
      <c r="AO66">
        <v>6.7208400000000017</v>
      </c>
      <c r="AP66">
        <v>2.5701811935239158</v>
      </c>
      <c r="AQ66">
        <v>0</v>
      </c>
      <c r="AR66">
        <v>5.6079999999999997</v>
      </c>
      <c r="AS66">
        <v>3.9295499999999994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792.08995062654287</v>
      </c>
      <c r="DN66">
        <v>26.777270556940689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165.03080834224357</v>
      </c>
      <c r="L67">
        <v>43.492493562519179</v>
      </c>
      <c r="M67">
        <v>0</v>
      </c>
      <c r="N67">
        <v>29.999959798633579</v>
      </c>
      <c r="O67">
        <v>50.378079804798531</v>
      </c>
      <c r="P67">
        <v>69.043399218948977</v>
      </c>
      <c r="Q67">
        <v>4.6721346324180688</v>
      </c>
      <c r="R67">
        <v>5.3796923076923076</v>
      </c>
      <c r="S67">
        <v>6.6988866359446995</v>
      </c>
      <c r="T67">
        <v>0</v>
      </c>
      <c r="U67">
        <v>272.56064574170335</v>
      </c>
      <c r="V67">
        <v>3.6186192468619245</v>
      </c>
      <c r="W67">
        <v>9.9231851851851864</v>
      </c>
      <c r="X67">
        <v>37.466478451285312</v>
      </c>
      <c r="Y67">
        <v>0</v>
      </c>
      <c r="Z67">
        <v>1.6562831999999998</v>
      </c>
      <c r="AA67">
        <v>7.1368206287067215</v>
      </c>
      <c r="AB67">
        <v>4.3340800000000002</v>
      </c>
      <c r="AC67">
        <v>2.4578399999999996</v>
      </c>
      <c r="AD67">
        <v>6.9784000000000006</v>
      </c>
      <c r="AE67">
        <v>12.5575788</v>
      </c>
      <c r="AF67">
        <v>0</v>
      </c>
      <c r="AG67">
        <v>0</v>
      </c>
      <c r="AH67">
        <v>38.847209999999997</v>
      </c>
      <c r="AI67">
        <v>0</v>
      </c>
      <c r="AJ67">
        <v>0</v>
      </c>
      <c r="AK67">
        <v>13.05315</v>
      </c>
      <c r="AL67">
        <v>21.09965</v>
      </c>
      <c r="AM67">
        <v>0</v>
      </c>
      <c r="AN67">
        <v>0</v>
      </c>
      <c r="AO67">
        <v>6.7208400000000017</v>
      </c>
      <c r="AP67">
        <v>2.5701811935239158</v>
      </c>
      <c r="AQ67">
        <v>0</v>
      </c>
      <c r="AR67">
        <v>5.6079999999999997</v>
      </c>
      <c r="AS67">
        <v>3.9295499999999994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798.22915779836433</v>
      </c>
      <c r="DN67">
        <v>26.984808952100682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165.03080834224357</v>
      </c>
      <c r="L68">
        <v>43.492493562519179</v>
      </c>
      <c r="M68">
        <v>0</v>
      </c>
      <c r="N68">
        <v>30.004266958424509</v>
      </c>
      <c r="O68">
        <v>50.378079804798531</v>
      </c>
      <c r="P68">
        <v>69.043399218948977</v>
      </c>
      <c r="Q68">
        <v>4.6721346324180688</v>
      </c>
      <c r="R68">
        <v>5.3796923076923076</v>
      </c>
      <c r="S68">
        <v>6.6988866359446995</v>
      </c>
      <c r="T68">
        <v>0</v>
      </c>
      <c r="U68">
        <v>284.77047024235264</v>
      </c>
      <c r="V68">
        <v>3.6186192468619245</v>
      </c>
      <c r="W68">
        <v>9.9231851851851864</v>
      </c>
      <c r="X68">
        <v>37.466478451285312</v>
      </c>
      <c r="Y68">
        <v>0</v>
      </c>
      <c r="Z68">
        <v>1.6562831999999998</v>
      </c>
      <c r="AA68">
        <v>7.1368206287067215</v>
      </c>
      <c r="AB68">
        <v>4.3340800000000002</v>
      </c>
      <c r="AC68">
        <v>2.4578399999999996</v>
      </c>
      <c r="AD68">
        <v>6.9784000000000006</v>
      </c>
      <c r="AE68">
        <v>12.5575788</v>
      </c>
      <c r="AF68">
        <v>0</v>
      </c>
      <c r="AG68">
        <v>0</v>
      </c>
      <c r="AH68">
        <v>38.847209999999997</v>
      </c>
      <c r="AI68">
        <v>0</v>
      </c>
      <c r="AJ68">
        <v>0</v>
      </c>
      <c r="AK68">
        <v>13.05315</v>
      </c>
      <c r="AL68">
        <v>21.09965</v>
      </c>
      <c r="AM68">
        <v>0</v>
      </c>
      <c r="AN68">
        <v>0</v>
      </c>
      <c r="AO68">
        <v>6.7208400000000017</v>
      </c>
      <c r="AP68">
        <v>2.5701811935239158</v>
      </c>
      <c r="AQ68">
        <v>0</v>
      </c>
      <c r="AR68">
        <v>5.6079999999999997</v>
      </c>
      <c r="AS68">
        <v>3.9295499999999994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810.0438876755984</v>
      </c>
      <c r="DN68">
        <v>27.384210735306834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104.0020374730646</v>
      </c>
      <c r="L69">
        <v>21.84449871084373</v>
      </c>
      <c r="M69">
        <v>0</v>
      </c>
      <c r="N69">
        <v>30.004266958424509</v>
      </c>
      <c r="O69">
        <v>50.378079804798531</v>
      </c>
      <c r="P69">
        <v>69.043399218948977</v>
      </c>
      <c r="Q69">
        <v>2.0786788154897491</v>
      </c>
      <c r="R69">
        <v>5.3796923076923076</v>
      </c>
      <c r="S69">
        <v>3.1230716723549485</v>
      </c>
      <c r="T69">
        <v>0</v>
      </c>
      <c r="U69">
        <v>291.0260417771193</v>
      </c>
      <c r="V69">
        <v>3.6186192468619245</v>
      </c>
      <c r="W69">
        <v>9.9231851851851864</v>
      </c>
      <c r="X69">
        <v>37.466478451285312</v>
      </c>
      <c r="Y69">
        <v>0</v>
      </c>
      <c r="Z69">
        <v>1.6562831999999998</v>
      </c>
      <c r="AA69">
        <v>7.1368206287067215</v>
      </c>
      <c r="AB69">
        <v>8.1264000000000021</v>
      </c>
      <c r="AC69">
        <v>4.9156799999999983</v>
      </c>
      <c r="AD69">
        <v>6.9784000000000006</v>
      </c>
      <c r="AE69">
        <v>12.5575788</v>
      </c>
      <c r="AF69">
        <v>0</v>
      </c>
      <c r="AG69">
        <v>0</v>
      </c>
      <c r="AH69">
        <v>38.847209999999997</v>
      </c>
      <c r="AI69">
        <v>0</v>
      </c>
      <c r="AJ69">
        <v>0</v>
      </c>
      <c r="AK69">
        <v>13.05315</v>
      </c>
      <c r="AL69">
        <v>21.011120000000009</v>
      </c>
      <c r="AM69">
        <v>1.1851</v>
      </c>
      <c r="AN69">
        <v>0</v>
      </c>
      <c r="AO69">
        <v>6.7208400000000017</v>
      </c>
      <c r="AP69">
        <v>2.5701811935239158</v>
      </c>
      <c r="AQ69">
        <v>0</v>
      </c>
      <c r="AR69">
        <v>5.8884000000000016</v>
      </c>
      <c r="AS69">
        <v>3.9295499999999994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737.53185344909014</v>
      </c>
      <c r="DN69">
        <v>24.932909995209322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104.0020374730646</v>
      </c>
      <c r="L70">
        <v>21.84449871084373</v>
      </c>
      <c r="M70">
        <v>0</v>
      </c>
      <c r="N70">
        <v>30.004266958424509</v>
      </c>
      <c r="O70">
        <v>50.378079804798531</v>
      </c>
      <c r="P70">
        <v>69.043399218948977</v>
      </c>
      <c r="Q70">
        <v>2.0786788154897491</v>
      </c>
      <c r="R70">
        <v>5.3796923076923076</v>
      </c>
      <c r="S70">
        <v>3.1230716723549485</v>
      </c>
      <c r="T70">
        <v>0</v>
      </c>
      <c r="U70">
        <v>291.0575257343711</v>
      </c>
      <c r="V70">
        <v>3.6186192468619245</v>
      </c>
      <c r="W70">
        <v>9.9231851851851864</v>
      </c>
      <c r="X70">
        <v>37.466478451285312</v>
      </c>
      <c r="Y70">
        <v>0</v>
      </c>
      <c r="Z70">
        <v>1.6562831999999998</v>
      </c>
      <c r="AA70">
        <v>7.1368206287067215</v>
      </c>
      <c r="AB70">
        <v>8.1264000000000021</v>
      </c>
      <c r="AC70">
        <v>4.9156799999999983</v>
      </c>
      <c r="AD70">
        <v>6.9784000000000006</v>
      </c>
      <c r="AE70">
        <v>12.5575788</v>
      </c>
      <c r="AF70">
        <v>0</v>
      </c>
      <c r="AG70">
        <v>0</v>
      </c>
      <c r="AH70">
        <v>38.847209999999997</v>
      </c>
      <c r="AI70">
        <v>0</v>
      </c>
      <c r="AJ70">
        <v>0</v>
      </c>
      <c r="AK70">
        <v>13.05315</v>
      </c>
      <c r="AL70">
        <v>21.011120000000009</v>
      </c>
      <c r="AM70">
        <v>1.2528200000000003</v>
      </c>
      <c r="AN70">
        <v>0</v>
      </c>
      <c r="AO70">
        <v>6.7208400000000017</v>
      </c>
      <c r="AP70">
        <v>2.5701811935239158</v>
      </c>
      <c r="AQ70">
        <v>0</v>
      </c>
      <c r="AR70">
        <v>5.8884000000000016</v>
      </c>
      <c r="AS70">
        <v>3.9295499999999994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737.62781326652282</v>
      </c>
      <c r="DN70">
        <v>24.936154135028467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104.0020374730646</v>
      </c>
      <c r="L71">
        <v>21.84449871084373</v>
      </c>
      <c r="M71">
        <v>0</v>
      </c>
      <c r="N71">
        <v>30.004266958424509</v>
      </c>
      <c r="O71">
        <v>50.378079804798531</v>
      </c>
      <c r="P71">
        <v>69.043399218948977</v>
      </c>
      <c r="Q71">
        <v>2.0786788154897491</v>
      </c>
      <c r="R71">
        <v>5.3796923076923076</v>
      </c>
      <c r="S71">
        <v>3.1230716723549485</v>
      </c>
      <c r="T71">
        <v>0</v>
      </c>
      <c r="U71">
        <v>291.0575257343711</v>
      </c>
      <c r="V71">
        <v>3.6186192468619245</v>
      </c>
      <c r="W71">
        <v>10.178506205340353</v>
      </c>
      <c r="X71">
        <v>37.466478451285312</v>
      </c>
      <c r="Y71">
        <v>0</v>
      </c>
      <c r="Z71">
        <v>1.6562831999999998</v>
      </c>
      <c r="AA71">
        <v>7.1368206287067215</v>
      </c>
      <c r="AB71">
        <v>8.1264000000000021</v>
      </c>
      <c r="AC71">
        <v>4.9156799999999983</v>
      </c>
      <c r="AD71">
        <v>6.9784000000000006</v>
      </c>
      <c r="AE71">
        <v>12.5575788</v>
      </c>
      <c r="AF71">
        <v>0</v>
      </c>
      <c r="AG71">
        <v>0</v>
      </c>
      <c r="AH71">
        <v>38.847209999999997</v>
      </c>
      <c r="AI71">
        <v>0</v>
      </c>
      <c r="AJ71">
        <v>0</v>
      </c>
      <c r="AK71">
        <v>13.05315</v>
      </c>
      <c r="AL71">
        <v>21.011120000000009</v>
      </c>
      <c r="AM71">
        <v>1.3273120000000003</v>
      </c>
      <c r="AN71">
        <v>0</v>
      </c>
      <c r="AO71">
        <v>6.7208400000000017</v>
      </c>
      <c r="AP71">
        <v>2.5701811935239158</v>
      </c>
      <c r="AQ71">
        <v>0</v>
      </c>
      <c r="AR71">
        <v>5.8884000000000016</v>
      </c>
      <c r="AS71">
        <v>3.7586999999999997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737.78157846970578</v>
      </c>
      <c r="DN71">
        <v>24.941351952000698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104.0020374730646</v>
      </c>
      <c r="L72">
        <v>21.84449871084373</v>
      </c>
      <c r="M72">
        <v>0</v>
      </c>
      <c r="N72">
        <v>30.004266958424509</v>
      </c>
      <c r="O72">
        <v>50.378079804798531</v>
      </c>
      <c r="P72">
        <v>69.039864935064926</v>
      </c>
      <c r="Q72">
        <v>2.0786788154897491</v>
      </c>
      <c r="R72">
        <v>5.3796923076923076</v>
      </c>
      <c r="S72">
        <v>3.1230716723549485</v>
      </c>
      <c r="T72">
        <v>0</v>
      </c>
      <c r="U72">
        <v>291.0575257343711</v>
      </c>
      <c r="V72">
        <v>3.6186192468619245</v>
      </c>
      <c r="W72">
        <v>10.178506205340353</v>
      </c>
      <c r="X72">
        <v>37.466478451285312</v>
      </c>
      <c r="Y72">
        <v>0</v>
      </c>
      <c r="Z72">
        <v>0</v>
      </c>
      <c r="AA72">
        <v>7.1368206287067215</v>
      </c>
      <c r="AB72">
        <v>8.1264000000000021</v>
      </c>
      <c r="AC72">
        <v>4.9156799999999983</v>
      </c>
      <c r="AD72">
        <v>6.9784000000000006</v>
      </c>
      <c r="AE72">
        <v>12.5575788</v>
      </c>
      <c r="AF72">
        <v>0</v>
      </c>
      <c r="AG72">
        <v>0</v>
      </c>
      <c r="AH72">
        <v>38.847209999999997</v>
      </c>
      <c r="AI72">
        <v>0</v>
      </c>
      <c r="AJ72">
        <v>0</v>
      </c>
      <c r="AK72">
        <v>13.05315</v>
      </c>
      <c r="AL72">
        <v>21.011120000000009</v>
      </c>
      <c r="AM72">
        <v>1.3273120000000003</v>
      </c>
      <c r="AN72">
        <v>0</v>
      </c>
      <c r="AO72">
        <v>6.7208400000000017</v>
      </c>
      <c r="AP72">
        <v>2.5701811935239158</v>
      </c>
      <c r="AQ72">
        <v>0</v>
      </c>
      <c r="AR72">
        <v>12.337600000000002</v>
      </c>
      <c r="AS72">
        <v>3.7586999999999997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742.41434811944134</v>
      </c>
      <c r="DN72">
        <v>25.097964818381126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165.03080834224357</v>
      </c>
      <c r="L73">
        <v>43.306292730006163</v>
      </c>
      <c r="M73">
        <v>0</v>
      </c>
      <c r="N73">
        <v>30.004266958424509</v>
      </c>
      <c r="O73">
        <v>50.378079804798531</v>
      </c>
      <c r="P73">
        <v>69.039864935064926</v>
      </c>
      <c r="Q73">
        <v>5.2005084745762717</v>
      </c>
      <c r="R73">
        <v>5.3796923076923076</v>
      </c>
      <c r="S73">
        <v>6.2406508474576272</v>
      </c>
      <c r="T73">
        <v>0</v>
      </c>
      <c r="U73">
        <v>294.32502984035409</v>
      </c>
      <c r="V73">
        <v>3.6186192468619245</v>
      </c>
      <c r="W73">
        <v>10.329177211895912</v>
      </c>
      <c r="X73">
        <v>37.466478451285312</v>
      </c>
      <c r="Y73">
        <v>0</v>
      </c>
      <c r="Z73">
        <v>0</v>
      </c>
      <c r="AA73">
        <v>7.1368206287067215</v>
      </c>
      <c r="AB73">
        <v>8.1264000000000021</v>
      </c>
      <c r="AC73">
        <v>4.9156799999999983</v>
      </c>
      <c r="AD73">
        <v>6.9784000000000006</v>
      </c>
      <c r="AE73">
        <v>12.5575788</v>
      </c>
      <c r="AF73">
        <v>0</v>
      </c>
      <c r="AG73">
        <v>0</v>
      </c>
      <c r="AH73">
        <v>38.847209999999997</v>
      </c>
      <c r="AI73">
        <v>0</v>
      </c>
      <c r="AJ73">
        <v>0</v>
      </c>
      <c r="AK73">
        <v>13.05315</v>
      </c>
      <c r="AL73">
        <v>21.011120000000009</v>
      </c>
      <c r="AM73">
        <v>1.3273120000000003</v>
      </c>
      <c r="AN73">
        <v>0</v>
      </c>
      <c r="AO73">
        <v>6.7208400000000017</v>
      </c>
      <c r="AP73">
        <v>2.5701811935239158</v>
      </c>
      <c r="AQ73">
        <v>0</v>
      </c>
      <c r="AR73">
        <v>12.337600000000002</v>
      </c>
      <c r="AS73">
        <v>3.7586999999999997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831.54925213446415</v>
      </c>
      <c r="DN73">
        <v>28.111209638427407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165.03080834224357</v>
      </c>
      <c r="L74">
        <v>43.492493562519179</v>
      </c>
      <c r="M74">
        <v>0</v>
      </c>
      <c r="N74">
        <v>30.004266958424509</v>
      </c>
      <c r="O74">
        <v>50.378079804798531</v>
      </c>
      <c r="P74">
        <v>69.039864935064926</v>
      </c>
      <c r="Q74">
        <v>5.2005084745762717</v>
      </c>
      <c r="R74">
        <v>5.3796923076923076</v>
      </c>
      <c r="S74">
        <v>6.2406508474576272</v>
      </c>
      <c r="T74">
        <v>0</v>
      </c>
      <c r="U74">
        <v>294.67489568845622</v>
      </c>
      <c r="V74">
        <v>3.6186192468619245</v>
      </c>
      <c r="W74">
        <v>10.329177211895912</v>
      </c>
      <c r="X74">
        <v>37.466478451285312</v>
      </c>
      <c r="Y74">
        <v>0</v>
      </c>
      <c r="Z74">
        <v>0</v>
      </c>
      <c r="AA74">
        <v>10.705230943060082</v>
      </c>
      <c r="AB74">
        <v>10.036104000000002</v>
      </c>
      <c r="AC74">
        <v>4.9156799999999983</v>
      </c>
      <c r="AD74">
        <v>6.9784000000000006</v>
      </c>
      <c r="AE74">
        <v>12.5575788</v>
      </c>
      <c r="AF74">
        <v>0</v>
      </c>
      <c r="AG74">
        <v>0</v>
      </c>
      <c r="AH74">
        <v>38.847209999999997</v>
      </c>
      <c r="AI74">
        <v>0</v>
      </c>
      <c r="AJ74">
        <v>0</v>
      </c>
      <c r="AK74">
        <v>13.05315</v>
      </c>
      <c r="AL74">
        <v>21.011120000000009</v>
      </c>
      <c r="AM74">
        <v>1.3273120000000003</v>
      </c>
      <c r="AN74">
        <v>0</v>
      </c>
      <c r="AO74">
        <v>6.7208400000000017</v>
      </c>
      <c r="AP74">
        <v>2.5701811935239158</v>
      </c>
      <c r="AQ74">
        <v>0</v>
      </c>
      <c r="AR74">
        <v>5.6079999999999997</v>
      </c>
      <c r="AS74">
        <v>3.7586999999999997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830.85714632130839</v>
      </c>
      <c r="DN74">
        <v>28.087896446551824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165.03080834224357</v>
      </c>
      <c r="L75">
        <v>43.491963175562269</v>
      </c>
      <c r="M75">
        <v>0</v>
      </c>
      <c r="N75">
        <v>30.004266958424509</v>
      </c>
      <c r="O75">
        <v>50.378079804798531</v>
      </c>
      <c r="P75">
        <v>69.039864935064926</v>
      </c>
      <c r="Q75">
        <v>5.2005084745762717</v>
      </c>
      <c r="R75">
        <v>5.3796923076923076</v>
      </c>
      <c r="S75">
        <v>6.2406508474576272</v>
      </c>
      <c r="T75">
        <v>0</v>
      </c>
      <c r="U75">
        <v>294.67489568845622</v>
      </c>
      <c r="V75">
        <v>3.6186192468619245</v>
      </c>
      <c r="W75">
        <v>10.329177211895912</v>
      </c>
      <c r="X75">
        <v>37.466478451285312</v>
      </c>
      <c r="Y75">
        <v>0</v>
      </c>
      <c r="Z75">
        <v>0</v>
      </c>
      <c r="AA75">
        <v>10.705230943060082</v>
      </c>
      <c r="AB75">
        <v>10.036104000000002</v>
      </c>
      <c r="AC75">
        <v>7.3809581492068483</v>
      </c>
      <c r="AD75">
        <v>6.9784000000000006</v>
      </c>
      <c r="AE75">
        <v>12.5575788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13.05315</v>
      </c>
      <c r="AL75">
        <v>21.011120000000009</v>
      </c>
      <c r="AM75">
        <v>1.3273120000000003</v>
      </c>
      <c r="AN75">
        <v>0</v>
      </c>
      <c r="AO75">
        <v>6.7208400000000017</v>
      </c>
      <c r="AP75">
        <v>2.5701811935239158</v>
      </c>
      <c r="AQ75">
        <v>0</v>
      </c>
      <c r="AR75">
        <v>5.6079999999999997</v>
      </c>
      <c r="AS75">
        <v>3.7586999999999997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833.24129683766307</v>
      </c>
      <c r="DN75">
        <v>28.168493692447178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165.03080834224357</v>
      </c>
      <c r="L76">
        <v>43.491963175562269</v>
      </c>
      <c r="M76">
        <v>0</v>
      </c>
      <c r="N76">
        <v>30.004266958424509</v>
      </c>
      <c r="O76">
        <v>50.378079804798531</v>
      </c>
      <c r="P76">
        <v>69.039864935064926</v>
      </c>
      <c r="Q76">
        <v>5.2005084745762717</v>
      </c>
      <c r="R76">
        <v>5.3796923076923076</v>
      </c>
      <c r="S76">
        <v>6.2406508474576272</v>
      </c>
      <c r="T76">
        <v>0</v>
      </c>
      <c r="U76">
        <v>294.67489568845622</v>
      </c>
      <c r="V76">
        <v>3.6186192468619245</v>
      </c>
      <c r="W76">
        <v>10.329177211895912</v>
      </c>
      <c r="X76">
        <v>37.466478451285312</v>
      </c>
      <c r="Y76">
        <v>0</v>
      </c>
      <c r="Z76">
        <v>0</v>
      </c>
      <c r="AA76">
        <v>10.705230943060082</v>
      </c>
      <c r="AB76">
        <v>10.036104000000002</v>
      </c>
      <c r="AC76">
        <v>7.3809581492068483</v>
      </c>
      <c r="AD76">
        <v>6.9784000000000006</v>
      </c>
      <c r="AE76">
        <v>12.5575788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13.05315</v>
      </c>
      <c r="AL76">
        <v>21.011120000000009</v>
      </c>
      <c r="AM76">
        <v>1.3273120000000003</v>
      </c>
      <c r="AN76">
        <v>0</v>
      </c>
      <c r="AO76">
        <v>6.7208400000000017</v>
      </c>
      <c r="AP76">
        <v>2.5701811935239158</v>
      </c>
      <c r="AQ76">
        <v>0</v>
      </c>
      <c r="AR76">
        <v>5.6079999999999997</v>
      </c>
      <c r="AS76">
        <v>3.7586999999999997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833.24129683766307</v>
      </c>
      <c r="DN76">
        <v>28.168493692447178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161.61860301418847</v>
      </c>
      <c r="L77">
        <v>43.491963175562269</v>
      </c>
      <c r="M77">
        <v>0</v>
      </c>
      <c r="N77">
        <v>30.004266958424509</v>
      </c>
      <c r="O77">
        <v>50.378079804798531</v>
      </c>
      <c r="P77">
        <v>69.039864935064926</v>
      </c>
      <c r="Q77">
        <v>4.7027385159010588</v>
      </c>
      <c r="R77">
        <v>5.3796923076923076</v>
      </c>
      <c r="S77">
        <v>6.6465984147952444</v>
      </c>
      <c r="T77">
        <v>0</v>
      </c>
      <c r="U77">
        <v>295.45609332036963</v>
      </c>
      <c r="V77">
        <v>3.6186192468619245</v>
      </c>
      <c r="W77">
        <v>10.260614949795464</v>
      </c>
      <c r="X77">
        <v>37.466478451285312</v>
      </c>
      <c r="Y77">
        <v>0</v>
      </c>
      <c r="Z77">
        <v>0</v>
      </c>
      <c r="AA77">
        <v>10.705230943060082</v>
      </c>
      <c r="AB77">
        <v>10.036104000000002</v>
      </c>
      <c r="AC77">
        <v>7.3809581492068483</v>
      </c>
      <c r="AD77">
        <v>9.2812719999999977</v>
      </c>
      <c r="AE77">
        <v>12.5575788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13.05315</v>
      </c>
      <c r="AL77">
        <v>21.011120000000009</v>
      </c>
      <c r="AM77">
        <v>2.6817120000000001</v>
      </c>
      <c r="AN77">
        <v>0</v>
      </c>
      <c r="AO77">
        <v>6.7208400000000017</v>
      </c>
      <c r="AP77">
        <v>2.5701811935239158</v>
      </c>
      <c r="AQ77">
        <v>0</v>
      </c>
      <c r="AR77">
        <v>5.6079999999999997</v>
      </c>
      <c r="AS77">
        <v>3.7586999999999997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834.07886172025576</v>
      </c>
      <c r="DN77">
        <v>28.196808460274511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165.03080834224357</v>
      </c>
      <c r="L78">
        <v>43.491963175562269</v>
      </c>
      <c r="M78">
        <v>0</v>
      </c>
      <c r="N78">
        <v>30.004266958424509</v>
      </c>
      <c r="O78">
        <v>50.378079804798531</v>
      </c>
      <c r="P78">
        <v>69.039864935064926</v>
      </c>
      <c r="Q78">
        <v>4.7333392070484583</v>
      </c>
      <c r="R78">
        <v>5.3796923076923076</v>
      </c>
      <c r="S78">
        <v>6.6988414167215273</v>
      </c>
      <c r="T78">
        <v>0</v>
      </c>
      <c r="U78">
        <v>295.48425540610833</v>
      </c>
      <c r="V78">
        <v>3.6186192468619245</v>
      </c>
      <c r="W78">
        <v>10.260614949795464</v>
      </c>
      <c r="X78">
        <v>37.465598500245285</v>
      </c>
      <c r="Y78">
        <v>0</v>
      </c>
      <c r="Z78">
        <v>0.83819999999999995</v>
      </c>
      <c r="AA78">
        <v>10.705230943060082</v>
      </c>
      <c r="AB78">
        <v>10.036104000000002</v>
      </c>
      <c r="AC78">
        <v>7.3809581492068483</v>
      </c>
      <c r="AD78">
        <v>9.2812719999999977</v>
      </c>
      <c r="AE78">
        <v>12.5575788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13.05315</v>
      </c>
      <c r="AL78">
        <v>21.011120000000009</v>
      </c>
      <c r="AM78">
        <v>2.6817120000000001</v>
      </c>
      <c r="AN78">
        <v>0</v>
      </c>
      <c r="AO78">
        <v>6.7208400000000017</v>
      </c>
      <c r="AP78">
        <v>2.5701811935239158</v>
      </c>
      <c r="AQ78">
        <v>0</v>
      </c>
      <c r="AR78">
        <v>5.6079999999999997</v>
      </c>
      <c r="AS78">
        <v>3.7586999999999997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838.29680400058373</v>
      </c>
      <c r="DN78">
        <v>28.339397335774173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165.03080834224357</v>
      </c>
      <c r="L79">
        <v>43.491963175562269</v>
      </c>
      <c r="M79">
        <v>0</v>
      </c>
      <c r="N79">
        <v>30.004266958424509</v>
      </c>
      <c r="O79">
        <v>50.378079804798531</v>
      </c>
      <c r="P79">
        <v>69.039864935064926</v>
      </c>
      <c r="Q79">
        <v>4.7333392070484583</v>
      </c>
      <c r="R79">
        <v>5.3796923076923076</v>
      </c>
      <c r="S79">
        <v>6.6988866359446995</v>
      </c>
      <c r="T79">
        <v>0</v>
      </c>
      <c r="U79">
        <v>295.48425540610833</v>
      </c>
      <c r="V79">
        <v>3.6086054207048459</v>
      </c>
      <c r="W79">
        <v>10.284609084398976</v>
      </c>
      <c r="X79">
        <v>37.465598500245285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7.3809581492068483</v>
      </c>
      <c r="AD79">
        <v>9.2812719999999977</v>
      </c>
      <c r="AE79">
        <v>12.5575788</v>
      </c>
      <c r="AF79">
        <v>0</v>
      </c>
      <c r="AG79">
        <v>0</v>
      </c>
      <c r="AH79">
        <v>39.292209000000007</v>
      </c>
      <c r="AI79">
        <v>0</v>
      </c>
      <c r="AJ79">
        <v>0</v>
      </c>
      <c r="AK79">
        <v>13.05315</v>
      </c>
      <c r="AL79">
        <v>21.011120000000009</v>
      </c>
      <c r="AM79">
        <v>4.0144416000000005</v>
      </c>
      <c r="AN79">
        <v>0</v>
      </c>
      <c r="AO79">
        <v>6.7208400000000017</v>
      </c>
      <c r="AP79">
        <v>2.5701811935239158</v>
      </c>
      <c r="AQ79">
        <v>0</v>
      </c>
      <c r="AR79">
        <v>5.6079999999999997</v>
      </c>
      <c r="AS79">
        <v>3.7586999999999997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844.04986918050508</v>
      </c>
      <c r="DN79">
        <v>28.533881883522291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165.03080834224357</v>
      </c>
      <c r="L80">
        <v>43.491963175562269</v>
      </c>
      <c r="M80">
        <v>0</v>
      </c>
      <c r="N80">
        <v>30.004266958424509</v>
      </c>
      <c r="O80">
        <v>50.378079804798531</v>
      </c>
      <c r="P80">
        <v>69.039864935064926</v>
      </c>
      <c r="Q80">
        <v>4.7333392070484583</v>
      </c>
      <c r="R80">
        <v>5.3796923076923076</v>
      </c>
      <c r="S80">
        <v>6.6988866359446995</v>
      </c>
      <c r="T80">
        <v>0</v>
      </c>
      <c r="U80">
        <v>295.48425540610833</v>
      </c>
      <c r="V80">
        <v>3.6183552631578948</v>
      </c>
      <c r="W80">
        <v>10.284991815856779</v>
      </c>
      <c r="X80">
        <v>37.465598500245285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7.3809581492068483</v>
      </c>
      <c r="AD80">
        <v>9.2812719999999977</v>
      </c>
      <c r="AE80">
        <v>12.5575788</v>
      </c>
      <c r="AF80">
        <v>0</v>
      </c>
      <c r="AG80">
        <v>0</v>
      </c>
      <c r="AH80">
        <v>39.292209000000007</v>
      </c>
      <c r="AI80">
        <v>0</v>
      </c>
      <c r="AJ80">
        <v>0</v>
      </c>
      <c r="AK80">
        <v>13.05315</v>
      </c>
      <c r="AL80">
        <v>21.011120000000009</v>
      </c>
      <c r="AM80">
        <v>4.0144416000000005</v>
      </c>
      <c r="AN80">
        <v>0</v>
      </c>
      <c r="AO80">
        <v>6.7208400000000017</v>
      </c>
      <c r="AP80">
        <v>2.5701811935239158</v>
      </c>
      <c r="AQ80">
        <v>0</v>
      </c>
      <c r="AR80">
        <v>5.6079999999999997</v>
      </c>
      <c r="AS80">
        <v>3.7586999999999997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844.05967053420477</v>
      </c>
      <c r="DN80">
        <v>28.534213103733421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165.03080834224357</v>
      </c>
      <c r="L81">
        <v>43.491963175562269</v>
      </c>
      <c r="M81">
        <v>0</v>
      </c>
      <c r="N81">
        <v>30.004266958424509</v>
      </c>
      <c r="O81">
        <v>50.378079804798531</v>
      </c>
      <c r="P81">
        <v>69.039864935064926</v>
      </c>
      <c r="Q81">
        <v>4.7333392070484583</v>
      </c>
      <c r="R81">
        <v>5.3806450344149468</v>
      </c>
      <c r="S81">
        <v>6.6988866359446995</v>
      </c>
      <c r="T81">
        <v>0</v>
      </c>
      <c r="U81">
        <v>295.48425540610833</v>
      </c>
      <c r="V81">
        <v>3.6183552631578948</v>
      </c>
      <c r="W81">
        <v>10.284991815856779</v>
      </c>
      <c r="X81">
        <v>37.465598500245285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7.3809581492068483</v>
      </c>
      <c r="AD81">
        <v>9.2812719999999977</v>
      </c>
      <c r="AE81">
        <v>12.5575788</v>
      </c>
      <c r="AF81">
        <v>0</v>
      </c>
      <c r="AG81">
        <v>0</v>
      </c>
      <c r="AH81">
        <v>39.292209000000007</v>
      </c>
      <c r="AI81">
        <v>0</v>
      </c>
      <c r="AJ81">
        <v>0</v>
      </c>
      <c r="AK81">
        <v>13.05315</v>
      </c>
      <c r="AL81">
        <v>21.011120000000009</v>
      </c>
      <c r="AM81">
        <v>4.0144416000000005</v>
      </c>
      <c r="AN81">
        <v>0</v>
      </c>
      <c r="AO81">
        <v>6.7208400000000017</v>
      </c>
      <c r="AP81">
        <v>2.5701811935239158</v>
      </c>
      <c r="AQ81">
        <v>0</v>
      </c>
      <c r="AR81">
        <v>5.6079999999999997</v>
      </c>
      <c r="AS81">
        <v>3.7586999999999997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844.06059201972027</v>
      </c>
      <c r="DN81">
        <v>28.534244344940596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165.03083065730462</v>
      </c>
      <c r="L82">
        <v>43.491963175562269</v>
      </c>
      <c r="M82">
        <v>0</v>
      </c>
      <c r="N82">
        <v>30.004266958424509</v>
      </c>
      <c r="O82">
        <v>50.378079804798531</v>
      </c>
      <c r="P82">
        <v>69.039864935064926</v>
      </c>
      <c r="Q82">
        <v>4.7333392070484583</v>
      </c>
      <c r="R82">
        <v>5.3806450344149468</v>
      </c>
      <c r="S82">
        <v>6.6988866359446995</v>
      </c>
      <c r="T82">
        <v>0</v>
      </c>
      <c r="U82">
        <v>295.48425540610833</v>
      </c>
      <c r="V82">
        <v>3.6183552631578948</v>
      </c>
      <c r="W82">
        <v>10.284991815856779</v>
      </c>
      <c r="X82">
        <v>37.465598500245285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7.3809581492068483</v>
      </c>
      <c r="AD82">
        <v>9.2812719999999977</v>
      </c>
      <c r="AE82">
        <v>12.5575788</v>
      </c>
      <c r="AF82">
        <v>0</v>
      </c>
      <c r="AG82">
        <v>0</v>
      </c>
      <c r="AH82">
        <v>39.292209000000007</v>
      </c>
      <c r="AI82">
        <v>0</v>
      </c>
      <c r="AJ82">
        <v>0</v>
      </c>
      <c r="AK82">
        <v>13.05315</v>
      </c>
      <c r="AL82">
        <v>21.011120000000009</v>
      </c>
      <c r="AM82">
        <v>4.0144416000000005</v>
      </c>
      <c r="AN82">
        <v>0</v>
      </c>
      <c r="AO82">
        <v>6.7208400000000017</v>
      </c>
      <c r="AP82">
        <v>2.5701811935239158</v>
      </c>
      <c r="AQ82">
        <v>0</v>
      </c>
      <c r="AR82">
        <v>5.6079999999999997</v>
      </c>
      <c r="AS82">
        <v>3.7586999999999997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844.06061361801676</v>
      </c>
      <c r="DN82">
        <v>28.534245061705072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165.03083065730462</v>
      </c>
      <c r="L83">
        <v>43.491963175562269</v>
      </c>
      <c r="M83">
        <v>0</v>
      </c>
      <c r="N83">
        <v>30.004266958424509</v>
      </c>
      <c r="O83">
        <v>50.378079804798531</v>
      </c>
      <c r="P83">
        <v>69.039864935064926</v>
      </c>
      <c r="Q83">
        <v>4.8394061135371178</v>
      </c>
      <c r="R83">
        <v>5.3806450344149468</v>
      </c>
      <c r="S83">
        <v>6.6988866359446995</v>
      </c>
      <c r="T83">
        <v>0</v>
      </c>
      <c r="U83">
        <v>295.48425540610833</v>
      </c>
      <c r="V83">
        <v>3.6183552631578948</v>
      </c>
      <c r="W83">
        <v>10.284991815856779</v>
      </c>
      <c r="X83">
        <v>37.465598500245285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7.3809581492068483</v>
      </c>
      <c r="AD83">
        <v>9.2812719999999977</v>
      </c>
      <c r="AE83">
        <v>12.5575788</v>
      </c>
      <c r="AF83">
        <v>0</v>
      </c>
      <c r="AG83">
        <v>0</v>
      </c>
      <c r="AH83">
        <v>39.292209000000007</v>
      </c>
      <c r="AI83">
        <v>0</v>
      </c>
      <c r="AJ83">
        <v>0</v>
      </c>
      <c r="AK83">
        <v>13.05315</v>
      </c>
      <c r="AL83">
        <v>21.011120000000009</v>
      </c>
      <c r="AM83">
        <v>4.0144416000000005</v>
      </c>
      <c r="AN83">
        <v>0</v>
      </c>
      <c r="AO83">
        <v>6.7208400000000017</v>
      </c>
      <c r="AP83">
        <v>2.5701811935239158</v>
      </c>
      <c r="AQ83">
        <v>0</v>
      </c>
      <c r="AR83">
        <v>5.6079999999999997</v>
      </c>
      <c r="AS83">
        <v>3.7586999999999997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844.16321213666322</v>
      </c>
      <c r="DN83">
        <v>28.537713449547248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165.03083065730462</v>
      </c>
      <c r="L84">
        <v>43.491963175562269</v>
      </c>
      <c r="M84">
        <v>0</v>
      </c>
      <c r="N84">
        <v>30.004266958424509</v>
      </c>
      <c r="O84">
        <v>50.378079804798531</v>
      </c>
      <c r="P84">
        <v>69.039864935064926</v>
      </c>
      <c r="Q84">
        <v>4.890408695652174</v>
      </c>
      <c r="R84">
        <v>5.3806450344149468</v>
      </c>
      <c r="S84">
        <v>6.6988866359446995</v>
      </c>
      <c r="T84">
        <v>0</v>
      </c>
      <c r="U84">
        <v>295.48425540610833</v>
      </c>
      <c r="V84">
        <v>3.6183552631578948</v>
      </c>
      <c r="W84">
        <v>10.284991815856779</v>
      </c>
      <c r="X84">
        <v>37.465598500245285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7.3809581492068483</v>
      </c>
      <c r="AD84">
        <v>9.2812719999999977</v>
      </c>
      <c r="AE84">
        <v>12.5575788</v>
      </c>
      <c r="AF84">
        <v>0</v>
      </c>
      <c r="AG84">
        <v>0</v>
      </c>
      <c r="AH84">
        <v>39.292209000000007</v>
      </c>
      <c r="AI84">
        <v>0</v>
      </c>
      <c r="AJ84">
        <v>0</v>
      </c>
      <c r="AK84">
        <v>13.05315</v>
      </c>
      <c r="AL84">
        <v>21.011120000000009</v>
      </c>
      <c r="AM84">
        <v>4.0144416000000005</v>
      </c>
      <c r="AN84">
        <v>0</v>
      </c>
      <c r="AO84">
        <v>6.7208400000000017</v>
      </c>
      <c r="AP84">
        <v>2.5701811935239158</v>
      </c>
      <c r="AQ84">
        <v>0</v>
      </c>
      <c r="AR84">
        <v>12.337600000000002</v>
      </c>
      <c r="AS84">
        <v>3.7586999999999997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850.72208906514038</v>
      </c>
      <c r="DN84">
        <v>28.759439103185311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165.02869148384775</v>
      </c>
      <c r="L85">
        <v>43.491963175562269</v>
      </c>
      <c r="M85">
        <v>0</v>
      </c>
      <c r="N85">
        <v>30.004266958424509</v>
      </c>
      <c r="O85">
        <v>50.378079804798531</v>
      </c>
      <c r="P85">
        <v>69.039864935064926</v>
      </c>
      <c r="Q85">
        <v>4.890408695652174</v>
      </c>
      <c r="R85">
        <v>5.3806450344149468</v>
      </c>
      <c r="S85">
        <v>6.6988866359446995</v>
      </c>
      <c r="T85">
        <v>0</v>
      </c>
      <c r="U85">
        <v>295.48425540610833</v>
      </c>
      <c r="V85">
        <v>3.6183552631578948</v>
      </c>
      <c r="W85">
        <v>10.284991815856779</v>
      </c>
      <c r="X85">
        <v>37.465598500245285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7.3809581492068483</v>
      </c>
      <c r="AD85">
        <v>9.2812719999999977</v>
      </c>
      <c r="AE85">
        <v>12.5575788</v>
      </c>
      <c r="AF85">
        <v>0</v>
      </c>
      <c r="AG85">
        <v>0</v>
      </c>
      <c r="AH85">
        <v>39.292209000000007</v>
      </c>
      <c r="AI85">
        <v>0</v>
      </c>
      <c r="AJ85">
        <v>0</v>
      </c>
      <c r="AK85">
        <v>13.05315</v>
      </c>
      <c r="AL85">
        <v>21.09965</v>
      </c>
      <c r="AM85">
        <v>4.0144416000000005</v>
      </c>
      <c r="AN85">
        <v>0</v>
      </c>
      <c r="AO85">
        <v>6.7208400000000017</v>
      </c>
      <c r="AP85">
        <v>2.5701811935239158</v>
      </c>
      <c r="AQ85">
        <v>0</v>
      </c>
      <c r="AR85">
        <v>12.337600000000002</v>
      </c>
      <c r="AS85">
        <v>3.7586999999999997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850.8056549796238</v>
      </c>
      <c r="DN85">
        <v>28.762264015244856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165.02870319398102</v>
      </c>
      <c r="L86">
        <v>43.491963175562269</v>
      </c>
      <c r="M86">
        <v>0</v>
      </c>
      <c r="N86">
        <v>30.004266958424509</v>
      </c>
      <c r="O86">
        <v>50.378079804798531</v>
      </c>
      <c r="P86">
        <v>69.039864935064926</v>
      </c>
      <c r="Q86">
        <v>4.890408695652174</v>
      </c>
      <c r="R86">
        <v>5.3806450344149468</v>
      </c>
      <c r="S86">
        <v>6.6988866359446995</v>
      </c>
      <c r="T86">
        <v>0</v>
      </c>
      <c r="U86">
        <v>295.48425540610833</v>
      </c>
      <c r="V86">
        <v>3.6183552631578948</v>
      </c>
      <c r="W86">
        <v>10.284991815856779</v>
      </c>
      <c r="X86">
        <v>37.465598500245285</v>
      </c>
      <c r="Y86">
        <v>0</v>
      </c>
      <c r="Z86">
        <v>0.55880000000000007</v>
      </c>
      <c r="AA86">
        <v>10.705230943060082</v>
      </c>
      <c r="AB86">
        <v>10.036104000000002</v>
      </c>
      <c r="AC86">
        <v>7.3809581492068483</v>
      </c>
      <c r="AD86">
        <v>9.2812719999999977</v>
      </c>
      <c r="AE86">
        <v>12.5575788</v>
      </c>
      <c r="AF86">
        <v>0</v>
      </c>
      <c r="AG86">
        <v>0</v>
      </c>
      <c r="AH86">
        <v>38.847209999999997</v>
      </c>
      <c r="AI86">
        <v>0</v>
      </c>
      <c r="AJ86">
        <v>0</v>
      </c>
      <c r="AK86">
        <v>13.05315</v>
      </c>
      <c r="AL86">
        <v>21.09965</v>
      </c>
      <c r="AM86">
        <v>2.6817120000000001</v>
      </c>
      <c r="AN86">
        <v>0</v>
      </c>
      <c r="AO86">
        <v>6.7208400000000017</v>
      </c>
      <c r="AP86">
        <v>2.5701811935239158</v>
      </c>
      <c r="AQ86">
        <v>0</v>
      </c>
      <c r="AR86">
        <v>5.6079999999999997</v>
      </c>
      <c r="AS86">
        <v>3.7586999999999997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838.28636254604714</v>
      </c>
      <c r="DN86">
        <v>28.339043958954917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165.02940575320258</v>
      </c>
      <c r="L87">
        <v>43.491810185185187</v>
      </c>
      <c r="M87">
        <v>0</v>
      </c>
      <c r="N87">
        <v>30.004266958424509</v>
      </c>
      <c r="O87">
        <v>50.378079804798531</v>
      </c>
      <c r="P87">
        <v>69.039864935064926</v>
      </c>
      <c r="Q87">
        <v>4.7360247689463959</v>
      </c>
      <c r="R87">
        <v>5.3806450344149468</v>
      </c>
      <c r="S87">
        <v>6.7004883116883116</v>
      </c>
      <c r="T87">
        <v>0</v>
      </c>
      <c r="U87">
        <v>295.48425540610833</v>
      </c>
      <c r="V87">
        <v>3.6183552631578948</v>
      </c>
      <c r="W87">
        <v>10.284991815856779</v>
      </c>
      <c r="X87">
        <v>37.465598500245285</v>
      </c>
      <c r="Y87">
        <v>0</v>
      </c>
      <c r="Z87">
        <v>0.55880000000000007</v>
      </c>
      <c r="AA87">
        <v>10.705230943060082</v>
      </c>
      <c r="AB87">
        <v>10.036104000000002</v>
      </c>
      <c r="AC87">
        <v>7.3809581492068483</v>
      </c>
      <c r="AD87">
        <v>9.2812719999999977</v>
      </c>
      <c r="AE87">
        <v>12.5575788</v>
      </c>
      <c r="AF87">
        <v>0</v>
      </c>
      <c r="AG87">
        <v>0</v>
      </c>
      <c r="AH87">
        <v>38.847209999999997</v>
      </c>
      <c r="AI87">
        <v>0</v>
      </c>
      <c r="AJ87">
        <v>0</v>
      </c>
      <c r="AK87">
        <v>13.05315</v>
      </c>
      <c r="AL87">
        <v>21.09965</v>
      </c>
      <c r="AM87">
        <v>2.6817120000000001</v>
      </c>
      <c r="AN87">
        <v>0</v>
      </c>
      <c r="AO87">
        <v>6.7208400000000017</v>
      </c>
      <c r="AP87">
        <v>2.5701811935239158</v>
      </c>
      <c r="AQ87">
        <v>0</v>
      </c>
      <c r="AR87">
        <v>5.6079999999999997</v>
      </c>
      <c r="AS87">
        <v>3.7586999999999997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838.13910763768581</v>
      </c>
      <c r="DN87">
        <v>28.334066185198523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165.02940575320258</v>
      </c>
      <c r="L88">
        <v>43.491810185185187</v>
      </c>
      <c r="M88">
        <v>0</v>
      </c>
      <c r="N88">
        <v>30.004266958424509</v>
      </c>
      <c r="O88">
        <v>50.378079804798531</v>
      </c>
      <c r="P88">
        <v>69.039864935064926</v>
      </c>
      <c r="Q88">
        <v>4.7360247689463959</v>
      </c>
      <c r="R88">
        <v>5.3806450344149468</v>
      </c>
      <c r="S88">
        <v>6.7004883116883116</v>
      </c>
      <c r="T88">
        <v>0</v>
      </c>
      <c r="U88">
        <v>295.48425540610833</v>
      </c>
      <c r="V88">
        <v>3.6183552631578948</v>
      </c>
      <c r="W88">
        <v>10.284991815856779</v>
      </c>
      <c r="X88">
        <v>37.465598500245285</v>
      </c>
      <c r="Y88">
        <v>0</v>
      </c>
      <c r="Z88">
        <v>0.55880000000000007</v>
      </c>
      <c r="AA88">
        <v>10.705230943060082</v>
      </c>
      <c r="AB88">
        <v>10.036104000000002</v>
      </c>
      <c r="AC88">
        <v>7.3809581492068483</v>
      </c>
      <c r="AD88">
        <v>9.2812719999999977</v>
      </c>
      <c r="AE88">
        <v>12.5575788</v>
      </c>
      <c r="AF88">
        <v>0</v>
      </c>
      <c r="AG88">
        <v>0</v>
      </c>
      <c r="AH88">
        <v>38.847209999999997</v>
      </c>
      <c r="AI88">
        <v>0</v>
      </c>
      <c r="AJ88">
        <v>0</v>
      </c>
      <c r="AK88">
        <v>13.05315</v>
      </c>
      <c r="AL88">
        <v>21.09965</v>
      </c>
      <c r="AM88">
        <v>2.6817120000000001</v>
      </c>
      <c r="AN88">
        <v>0</v>
      </c>
      <c r="AO88">
        <v>6.7208400000000017</v>
      </c>
      <c r="AP88">
        <v>2.5701811935239158</v>
      </c>
      <c r="AQ88">
        <v>0</v>
      </c>
      <c r="AR88">
        <v>5.6079999999999997</v>
      </c>
      <c r="AS88">
        <v>3.7586999999999997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838.13910763768581</v>
      </c>
      <c r="DN88">
        <v>28.334066185198523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165.02940575320258</v>
      </c>
      <c r="L89">
        <v>43.491810185185187</v>
      </c>
      <c r="M89">
        <v>0</v>
      </c>
      <c r="N89">
        <v>30.004266958424509</v>
      </c>
      <c r="O89">
        <v>50.378079804798531</v>
      </c>
      <c r="P89">
        <v>69.039864935064926</v>
      </c>
      <c r="Q89">
        <v>4.7360247689463959</v>
      </c>
      <c r="R89">
        <v>5.3806450344149468</v>
      </c>
      <c r="S89">
        <v>6.7004883116883116</v>
      </c>
      <c r="T89">
        <v>0</v>
      </c>
      <c r="U89">
        <v>295.48425540610833</v>
      </c>
      <c r="V89">
        <v>3.6183552631578948</v>
      </c>
      <c r="W89">
        <v>10.284991815856779</v>
      </c>
      <c r="X89">
        <v>37.465598500245285</v>
      </c>
      <c r="Y89">
        <v>0</v>
      </c>
      <c r="Z89">
        <v>0</v>
      </c>
      <c r="AA89">
        <v>10.705230943060082</v>
      </c>
      <c r="AB89">
        <v>10.036104000000002</v>
      </c>
      <c r="AC89">
        <v>7.3809581492068483</v>
      </c>
      <c r="AD89">
        <v>9.2812719999999977</v>
      </c>
      <c r="AE89">
        <v>12.5575788</v>
      </c>
      <c r="AF89">
        <v>0</v>
      </c>
      <c r="AG89">
        <v>0</v>
      </c>
      <c r="AH89">
        <v>38.847209999999997</v>
      </c>
      <c r="AI89">
        <v>0</v>
      </c>
      <c r="AJ89">
        <v>0</v>
      </c>
      <c r="AK89">
        <v>13.05315</v>
      </c>
      <c r="AL89">
        <v>21.09965</v>
      </c>
      <c r="AM89">
        <v>2.6817120000000001</v>
      </c>
      <c r="AN89">
        <v>0</v>
      </c>
      <c r="AO89">
        <v>6.7208400000000017</v>
      </c>
      <c r="AP89">
        <v>2.5701811935239158</v>
      </c>
      <c r="AQ89">
        <v>0</v>
      </c>
      <c r="AR89">
        <v>5.6079999999999997</v>
      </c>
      <c r="AS89">
        <v>3.7586999999999997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837.59858039768574</v>
      </c>
      <c r="DN89">
        <v>28.315793425198528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165.02940575320258</v>
      </c>
      <c r="L90">
        <v>43.491810185185187</v>
      </c>
      <c r="M90">
        <v>0</v>
      </c>
      <c r="N90">
        <v>30.004266958424509</v>
      </c>
      <c r="O90">
        <v>50.378079804798531</v>
      </c>
      <c r="P90">
        <v>69.039864935064926</v>
      </c>
      <c r="Q90">
        <v>4.7360247689463959</v>
      </c>
      <c r="R90">
        <v>5.3806450344149468</v>
      </c>
      <c r="S90">
        <v>6.7004883116883116</v>
      </c>
      <c r="T90">
        <v>0</v>
      </c>
      <c r="U90">
        <v>295.48425540610833</v>
      </c>
      <c r="V90">
        <v>3.6183552631578948</v>
      </c>
      <c r="W90">
        <v>10.284991815856779</v>
      </c>
      <c r="X90">
        <v>37.465598500245285</v>
      </c>
      <c r="Y90">
        <v>0</v>
      </c>
      <c r="Z90">
        <v>0</v>
      </c>
      <c r="AA90">
        <v>10.705230943060082</v>
      </c>
      <c r="AB90">
        <v>10.036104000000002</v>
      </c>
      <c r="AC90">
        <v>7.3809581492068483</v>
      </c>
      <c r="AD90">
        <v>9.2812719999999977</v>
      </c>
      <c r="AE90">
        <v>12.5575788</v>
      </c>
      <c r="AF90">
        <v>0</v>
      </c>
      <c r="AG90">
        <v>0</v>
      </c>
      <c r="AH90">
        <v>39.292209000000007</v>
      </c>
      <c r="AI90">
        <v>0</v>
      </c>
      <c r="AJ90">
        <v>0</v>
      </c>
      <c r="AK90">
        <v>13.05315</v>
      </c>
      <c r="AL90">
        <v>21.09965</v>
      </c>
      <c r="AM90">
        <v>4.0144416000000005</v>
      </c>
      <c r="AN90">
        <v>0</v>
      </c>
      <c r="AO90">
        <v>6.7208400000000017</v>
      </c>
      <c r="AP90">
        <v>2.5701811935239158</v>
      </c>
      <c r="AQ90">
        <v>0</v>
      </c>
      <c r="AR90">
        <v>5.6079999999999997</v>
      </c>
      <c r="AS90">
        <v>3.7586999999999997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839.31817738997506</v>
      </c>
      <c r="DN90">
        <v>28.373925032909206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165.02940575320258</v>
      </c>
      <c r="L91">
        <v>43.491810185185187</v>
      </c>
      <c r="M91">
        <v>0</v>
      </c>
      <c r="N91">
        <v>30.004266958424509</v>
      </c>
      <c r="O91">
        <v>50.378079804798531</v>
      </c>
      <c r="P91">
        <v>69.039864935064926</v>
      </c>
      <c r="Q91">
        <v>4.7360247689463959</v>
      </c>
      <c r="R91">
        <v>5.3806450344149468</v>
      </c>
      <c r="S91">
        <v>6.7004883116883116</v>
      </c>
      <c r="T91">
        <v>0</v>
      </c>
      <c r="U91">
        <v>295.48425540610833</v>
      </c>
      <c r="V91">
        <v>3.5370535714285714</v>
      </c>
      <c r="W91">
        <v>10.284991815856779</v>
      </c>
      <c r="X91">
        <v>37.465598500245285</v>
      </c>
      <c r="Y91">
        <v>0</v>
      </c>
      <c r="Z91">
        <v>0</v>
      </c>
      <c r="AA91">
        <v>10.705230943060082</v>
      </c>
      <c r="AB91">
        <v>10.036104000000002</v>
      </c>
      <c r="AC91">
        <v>7.3809581492068483</v>
      </c>
      <c r="AD91">
        <v>9.2812719999999977</v>
      </c>
      <c r="AE91">
        <v>12.5575788</v>
      </c>
      <c r="AF91">
        <v>0</v>
      </c>
      <c r="AG91">
        <v>0</v>
      </c>
      <c r="AH91">
        <v>39.292209000000007</v>
      </c>
      <c r="AI91">
        <v>0</v>
      </c>
      <c r="AJ91">
        <v>0</v>
      </c>
      <c r="AK91">
        <v>13.05315</v>
      </c>
      <c r="AL91">
        <v>21.011120000000009</v>
      </c>
      <c r="AM91">
        <v>4.0144416000000005</v>
      </c>
      <c r="AN91">
        <v>0</v>
      </c>
      <c r="AO91">
        <v>6.7208400000000017</v>
      </c>
      <c r="AP91">
        <v>2.5701811935239158</v>
      </c>
      <c r="AQ91">
        <v>0</v>
      </c>
      <c r="AR91">
        <v>5.6079999999999997</v>
      </c>
      <c r="AS91">
        <v>3.7586999999999997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839.15389913357751</v>
      </c>
      <c r="DN91">
        <v>28.368371597577536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165.02940575320258</v>
      </c>
      <c r="L92">
        <v>43.491810185185187</v>
      </c>
      <c r="M92">
        <v>0</v>
      </c>
      <c r="N92">
        <v>30.004266958424509</v>
      </c>
      <c r="O92">
        <v>50.378079804798531</v>
      </c>
      <c r="P92">
        <v>69.039864935064926</v>
      </c>
      <c r="Q92">
        <v>4.7360247689463959</v>
      </c>
      <c r="R92">
        <v>5.3806450344149468</v>
      </c>
      <c r="S92">
        <v>6.7004883116883116</v>
      </c>
      <c r="T92">
        <v>0</v>
      </c>
      <c r="U92">
        <v>295.48425540610833</v>
      </c>
      <c r="V92">
        <v>3.5370535714285714</v>
      </c>
      <c r="W92">
        <v>10.284991815856779</v>
      </c>
      <c r="X92">
        <v>37.465598500245285</v>
      </c>
      <c r="Y92">
        <v>0</v>
      </c>
      <c r="Z92">
        <v>0</v>
      </c>
      <c r="AA92">
        <v>10.705230943060082</v>
      </c>
      <c r="AB92">
        <v>10.036104000000002</v>
      </c>
      <c r="AC92">
        <v>7.3809581492068483</v>
      </c>
      <c r="AD92">
        <v>9.2812719999999977</v>
      </c>
      <c r="AE92">
        <v>12.5575788</v>
      </c>
      <c r="AF92">
        <v>0</v>
      </c>
      <c r="AG92">
        <v>0</v>
      </c>
      <c r="AH92">
        <v>39.292209000000007</v>
      </c>
      <c r="AI92">
        <v>0</v>
      </c>
      <c r="AJ92">
        <v>0</v>
      </c>
      <c r="AK92">
        <v>13.05315</v>
      </c>
      <c r="AL92">
        <v>21.011120000000009</v>
      </c>
      <c r="AM92">
        <v>4.0144416000000005</v>
      </c>
      <c r="AN92">
        <v>0</v>
      </c>
      <c r="AO92">
        <v>6.7208400000000017</v>
      </c>
      <c r="AP92">
        <v>2.5701811935239158</v>
      </c>
      <c r="AQ92">
        <v>0</v>
      </c>
      <c r="AR92">
        <v>5.8884000000000016</v>
      </c>
      <c r="AS92">
        <v>3.7586999999999997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839.42513000278052</v>
      </c>
      <c r="DN92">
        <v>28.377540728374637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165.02940575320258</v>
      </c>
      <c r="L93">
        <v>43.491810185185187</v>
      </c>
      <c r="M93">
        <v>0</v>
      </c>
      <c r="N93">
        <v>30.004266958424509</v>
      </c>
      <c r="O93">
        <v>50.378079804798531</v>
      </c>
      <c r="P93">
        <v>69.039864935064926</v>
      </c>
      <c r="Q93">
        <v>4.7360247689463959</v>
      </c>
      <c r="R93">
        <v>5.3806450344149468</v>
      </c>
      <c r="S93">
        <v>6.7004883116883116</v>
      </c>
      <c r="T93">
        <v>0</v>
      </c>
      <c r="U93">
        <v>295.48425540610833</v>
      </c>
      <c r="V93">
        <v>3.5370535714285714</v>
      </c>
      <c r="W93">
        <v>10.284991815856779</v>
      </c>
      <c r="X93">
        <v>37.465598500245285</v>
      </c>
      <c r="Y93">
        <v>0</v>
      </c>
      <c r="Z93">
        <v>0</v>
      </c>
      <c r="AA93">
        <v>10.705230943060082</v>
      </c>
      <c r="AB93">
        <v>10.036104000000002</v>
      </c>
      <c r="AC93">
        <v>7.3809581492068483</v>
      </c>
      <c r="AD93">
        <v>9.2812719999999977</v>
      </c>
      <c r="AE93">
        <v>12.5575788</v>
      </c>
      <c r="AF93">
        <v>0</v>
      </c>
      <c r="AG93">
        <v>0</v>
      </c>
      <c r="AH93">
        <v>39.292209000000007</v>
      </c>
      <c r="AI93">
        <v>0</v>
      </c>
      <c r="AJ93">
        <v>0</v>
      </c>
      <c r="AK93">
        <v>13.05315</v>
      </c>
      <c r="AL93">
        <v>21.011120000000009</v>
      </c>
      <c r="AM93">
        <v>4.0144416000000005</v>
      </c>
      <c r="AN93">
        <v>0</v>
      </c>
      <c r="AO93">
        <v>6.3474600000000008</v>
      </c>
      <c r="AP93">
        <v>2.5701811935239158</v>
      </c>
      <c r="AQ93">
        <v>0</v>
      </c>
      <c r="AR93">
        <v>5.8884000000000016</v>
      </c>
      <c r="AS93">
        <v>3.7586999999999997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839.06395952878052</v>
      </c>
      <c r="DN93">
        <v>28.36533120237463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165.02940575320258</v>
      </c>
      <c r="L94">
        <v>43.491810185185187</v>
      </c>
      <c r="M94">
        <v>0</v>
      </c>
      <c r="N94">
        <v>30.004266958424509</v>
      </c>
      <c r="O94">
        <v>50.378079804798531</v>
      </c>
      <c r="P94">
        <v>69.039864935064926</v>
      </c>
      <c r="Q94">
        <v>4.7360247689463959</v>
      </c>
      <c r="R94">
        <v>5.3806450344149468</v>
      </c>
      <c r="S94">
        <v>6.7004883116883116</v>
      </c>
      <c r="T94">
        <v>0</v>
      </c>
      <c r="U94">
        <v>295.48425540610833</v>
      </c>
      <c r="V94">
        <v>3.5370535714285714</v>
      </c>
      <c r="W94">
        <v>10.284991815856779</v>
      </c>
      <c r="X94">
        <v>37.465598500245285</v>
      </c>
      <c r="Y94">
        <v>0</v>
      </c>
      <c r="Z94">
        <v>0</v>
      </c>
      <c r="AA94">
        <v>10.705230943060082</v>
      </c>
      <c r="AB94">
        <v>10.036104000000002</v>
      </c>
      <c r="AC94">
        <v>7.3809581492068483</v>
      </c>
      <c r="AD94">
        <v>9.2812719999999977</v>
      </c>
      <c r="AE94">
        <v>12.5575788</v>
      </c>
      <c r="AF94">
        <v>0</v>
      </c>
      <c r="AG94">
        <v>0</v>
      </c>
      <c r="AH94">
        <v>39.292209000000007</v>
      </c>
      <c r="AI94">
        <v>0</v>
      </c>
      <c r="AJ94">
        <v>0</v>
      </c>
      <c r="AK94">
        <v>13.05315</v>
      </c>
      <c r="AL94">
        <v>21.011120000000009</v>
      </c>
      <c r="AM94">
        <v>4.0144416000000005</v>
      </c>
      <c r="AN94">
        <v>0</v>
      </c>
      <c r="AO94">
        <v>6.3474600000000008</v>
      </c>
      <c r="AP94">
        <v>2.5701811935239158</v>
      </c>
      <c r="AQ94">
        <v>0</v>
      </c>
      <c r="AR94">
        <v>5.8884000000000016</v>
      </c>
      <c r="AS94">
        <v>3.7586999999999997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839.06395952878052</v>
      </c>
      <c r="DN94">
        <v>28.36533120237463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165.02940575320258</v>
      </c>
      <c r="L95">
        <v>43.491810185185187</v>
      </c>
      <c r="M95">
        <v>0</v>
      </c>
      <c r="N95">
        <v>30.004266958424509</v>
      </c>
      <c r="O95">
        <v>50.378079804798531</v>
      </c>
      <c r="P95">
        <v>69.039864935064926</v>
      </c>
      <c r="Q95">
        <v>4.7360247689463959</v>
      </c>
      <c r="R95">
        <v>5.3806450344149468</v>
      </c>
      <c r="S95">
        <v>6.7004883116883116</v>
      </c>
      <c r="T95">
        <v>0</v>
      </c>
      <c r="U95">
        <v>295.48425540610833</v>
      </c>
      <c r="V95">
        <v>3.5370535714285714</v>
      </c>
      <c r="W95">
        <v>10.284991815856779</v>
      </c>
      <c r="X95">
        <v>37.465598500245285</v>
      </c>
      <c r="Y95">
        <v>0</v>
      </c>
      <c r="Z95">
        <v>0</v>
      </c>
      <c r="AA95">
        <v>10.705230943060082</v>
      </c>
      <c r="AB95">
        <v>10.036104000000002</v>
      </c>
      <c r="AC95">
        <v>7.3809581492068483</v>
      </c>
      <c r="AD95">
        <v>9.2812719999999977</v>
      </c>
      <c r="AE95">
        <v>12.5575788</v>
      </c>
      <c r="AF95">
        <v>0</v>
      </c>
      <c r="AG95">
        <v>0</v>
      </c>
      <c r="AH95">
        <v>38.847209999999997</v>
      </c>
      <c r="AI95">
        <v>0</v>
      </c>
      <c r="AJ95">
        <v>0</v>
      </c>
      <c r="AK95">
        <v>13.05315</v>
      </c>
      <c r="AL95">
        <v>21.011120000000009</v>
      </c>
      <c r="AM95">
        <v>2.6817120000000001</v>
      </c>
      <c r="AN95">
        <v>0</v>
      </c>
      <c r="AO95">
        <v>6.5714880000000004</v>
      </c>
      <c r="AP95">
        <v>2.5701811935239158</v>
      </c>
      <c r="AQ95">
        <v>0</v>
      </c>
      <c r="AR95">
        <v>5.8884000000000016</v>
      </c>
      <c r="AS95">
        <v>3.7586999999999997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837.56106492249114</v>
      </c>
      <c r="DN95">
        <v>28.314525208663955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165.02940575320258</v>
      </c>
      <c r="L96">
        <v>43.491810185185187</v>
      </c>
      <c r="M96">
        <v>0</v>
      </c>
      <c r="N96">
        <v>30.004266958424509</v>
      </c>
      <c r="O96">
        <v>50.378079804798531</v>
      </c>
      <c r="P96">
        <v>69.039864935064926</v>
      </c>
      <c r="Q96">
        <v>4.7360247689463959</v>
      </c>
      <c r="R96">
        <v>5.3806450344149468</v>
      </c>
      <c r="S96">
        <v>6.7004883116883116</v>
      </c>
      <c r="T96">
        <v>0</v>
      </c>
      <c r="U96">
        <v>295.48425540610833</v>
      </c>
      <c r="V96">
        <v>3.5370535714285714</v>
      </c>
      <c r="W96">
        <v>10.284991815856779</v>
      </c>
      <c r="X96">
        <v>37.465598500245285</v>
      </c>
      <c r="Y96">
        <v>0</v>
      </c>
      <c r="Z96">
        <v>0</v>
      </c>
      <c r="AA96">
        <v>10.705230943060082</v>
      </c>
      <c r="AB96">
        <v>10.036104000000002</v>
      </c>
      <c r="AC96">
        <v>7.3809581492068483</v>
      </c>
      <c r="AD96">
        <v>9.2812719999999977</v>
      </c>
      <c r="AE96">
        <v>12.5575788</v>
      </c>
      <c r="AF96">
        <v>0</v>
      </c>
      <c r="AG96">
        <v>0</v>
      </c>
      <c r="AH96">
        <v>38.847209999999997</v>
      </c>
      <c r="AI96">
        <v>0</v>
      </c>
      <c r="AJ96">
        <v>0</v>
      </c>
      <c r="AK96">
        <v>13.05315</v>
      </c>
      <c r="AL96">
        <v>21.011120000000009</v>
      </c>
      <c r="AM96">
        <v>1.340856</v>
      </c>
      <c r="AN96">
        <v>0</v>
      </c>
      <c r="AO96">
        <v>6.5714880000000004</v>
      </c>
      <c r="AP96">
        <v>2.5701811935239158</v>
      </c>
      <c r="AQ96">
        <v>0</v>
      </c>
      <c r="AR96">
        <v>5.8884000000000016</v>
      </c>
      <c r="AS96">
        <v>3.7586999999999997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836.26405495534948</v>
      </c>
      <c r="DN96">
        <v>28.270679175805743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165.02940575320258</v>
      </c>
      <c r="L97">
        <v>43.491810185185187</v>
      </c>
      <c r="M97">
        <v>0</v>
      </c>
      <c r="N97">
        <v>30.004266958424509</v>
      </c>
      <c r="O97">
        <v>50.378079804798531</v>
      </c>
      <c r="P97">
        <v>69.039864935064926</v>
      </c>
      <c r="Q97">
        <v>4.7360247689463959</v>
      </c>
      <c r="R97">
        <v>5.3806450344149468</v>
      </c>
      <c r="S97">
        <v>6.7004883116883116</v>
      </c>
      <c r="T97">
        <v>0</v>
      </c>
      <c r="U97">
        <v>295.48425540610833</v>
      </c>
      <c r="V97">
        <v>3.5370535714285714</v>
      </c>
      <c r="W97">
        <v>10.284991815856779</v>
      </c>
      <c r="X97">
        <v>37.465598500245285</v>
      </c>
      <c r="Y97">
        <v>0</v>
      </c>
      <c r="Z97">
        <v>0</v>
      </c>
      <c r="AA97">
        <v>10.705230943060082</v>
      </c>
      <c r="AB97">
        <v>10.036104000000002</v>
      </c>
      <c r="AC97">
        <v>7.3809581492068483</v>
      </c>
      <c r="AD97">
        <v>9.2812719999999977</v>
      </c>
      <c r="AE97">
        <v>12.5575788</v>
      </c>
      <c r="AF97">
        <v>0</v>
      </c>
      <c r="AG97">
        <v>0</v>
      </c>
      <c r="AH97">
        <v>38.847209999999997</v>
      </c>
      <c r="AI97">
        <v>0</v>
      </c>
      <c r="AJ97">
        <v>0</v>
      </c>
      <c r="AK97">
        <v>13.05315</v>
      </c>
      <c r="AL97">
        <v>21.011120000000009</v>
      </c>
      <c r="AM97">
        <v>1.340856</v>
      </c>
      <c r="AN97">
        <v>0</v>
      </c>
      <c r="AO97">
        <v>6.5714880000000004</v>
      </c>
      <c r="AP97">
        <v>2.5701811935239158</v>
      </c>
      <c r="AQ97">
        <v>0</v>
      </c>
      <c r="AR97">
        <v>6.1688000000000009</v>
      </c>
      <c r="AS97">
        <v>3.7586999999999997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836.53528582455237</v>
      </c>
      <c r="DN97">
        <v>28.279848306602847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165.02940575320258</v>
      </c>
      <c r="L98">
        <v>43.491810185185187</v>
      </c>
      <c r="M98">
        <v>0</v>
      </c>
      <c r="N98">
        <v>30.004266958424509</v>
      </c>
      <c r="O98">
        <v>50.378079804798531</v>
      </c>
      <c r="P98">
        <v>69.039864935064926</v>
      </c>
      <c r="Q98">
        <v>4.7360247689463959</v>
      </c>
      <c r="R98">
        <v>5.3806450344149468</v>
      </c>
      <c r="S98">
        <v>6.7004883116883116</v>
      </c>
      <c r="T98">
        <v>0</v>
      </c>
      <c r="U98">
        <v>295.48425540610833</v>
      </c>
      <c r="V98">
        <v>3.5370535714285714</v>
      </c>
      <c r="W98">
        <v>10.284991815856779</v>
      </c>
      <c r="X98">
        <v>37.465598500245285</v>
      </c>
      <c r="Y98">
        <v>0</v>
      </c>
      <c r="Z98">
        <v>0</v>
      </c>
      <c r="AA98">
        <v>10.705230943060082</v>
      </c>
      <c r="AB98">
        <v>10.036104000000002</v>
      </c>
      <c r="AC98">
        <v>7.3809581492068483</v>
      </c>
      <c r="AD98">
        <v>9.2812719999999977</v>
      </c>
      <c r="AE98">
        <v>12.5575788</v>
      </c>
      <c r="AF98">
        <v>0</v>
      </c>
      <c r="AG98">
        <v>0</v>
      </c>
      <c r="AH98">
        <v>38.847209999999997</v>
      </c>
      <c r="AI98">
        <v>0</v>
      </c>
      <c r="AJ98">
        <v>0</v>
      </c>
      <c r="AK98">
        <v>13.05315</v>
      </c>
      <c r="AL98">
        <v>21.011120000000009</v>
      </c>
      <c r="AM98">
        <v>1.340856</v>
      </c>
      <c r="AN98">
        <v>0</v>
      </c>
      <c r="AO98">
        <v>6.5714880000000004</v>
      </c>
      <c r="AP98">
        <v>2.5701811935239158</v>
      </c>
      <c r="AQ98">
        <v>0</v>
      </c>
      <c r="AR98">
        <v>6.1688000000000009</v>
      </c>
      <c r="AS98">
        <v>4.1003999999999996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836.86581224471297</v>
      </c>
      <c r="DN98">
        <v>28.291021886442277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4.1655625000000003E-5</v>
      </c>
      <c r="H99">
        <f t="shared" si="2"/>
        <v>0</v>
      </c>
      <c r="I99">
        <f t="shared" si="2"/>
        <v>0</v>
      </c>
      <c r="J99">
        <f t="shared" si="2"/>
        <v>9.2271133702618077E-3</v>
      </c>
      <c r="K99">
        <f t="shared" si="2"/>
        <v>3.6157306107333338</v>
      </c>
      <c r="L99">
        <f t="shared" si="2"/>
        <v>0.94629565122463855</v>
      </c>
      <c r="M99">
        <f t="shared" si="2"/>
        <v>0</v>
      </c>
      <c r="N99">
        <f t="shared" si="2"/>
        <v>0.720092715892659</v>
      </c>
      <c r="O99">
        <f t="shared" si="2"/>
        <v>1.2090784846058902</v>
      </c>
      <c r="P99">
        <f t="shared" si="2"/>
        <v>1.65696824486418</v>
      </c>
      <c r="Q99">
        <f t="shared" si="2"/>
        <v>9.6823768605982866E-2</v>
      </c>
      <c r="R99">
        <f t="shared" si="2"/>
        <v>0.1130342838066583</v>
      </c>
      <c r="S99">
        <f t="shared" si="2"/>
        <v>0.14023274980741521</v>
      </c>
      <c r="T99">
        <f t="shared" si="2"/>
        <v>0</v>
      </c>
      <c r="U99">
        <f t="shared" si="2"/>
        <v>6.7705122358200622</v>
      </c>
      <c r="V99">
        <f t="shared" si="2"/>
        <v>7.9297338941982043E-2</v>
      </c>
      <c r="W99">
        <f t="shared" si="2"/>
        <v>0.23358598970680131</v>
      </c>
      <c r="X99">
        <f t="shared" si="2"/>
        <v>0.89918206357748798</v>
      </c>
      <c r="Y99">
        <f t="shared" si="2"/>
        <v>0</v>
      </c>
      <c r="Z99">
        <f t="shared" si="2"/>
        <v>4.041562910000001E-2</v>
      </c>
      <c r="AA99">
        <f t="shared" si="2"/>
        <v>0.14847929784219049</v>
      </c>
      <c r="AB99">
        <f t="shared" si="2"/>
        <v>0.21709677600000016</v>
      </c>
      <c r="AC99">
        <f t="shared" si="2"/>
        <v>0.13772829779048218</v>
      </c>
      <c r="AD99">
        <f t="shared" si="2"/>
        <v>0.21718659599999954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0.93366803699999923</v>
      </c>
      <c r="AI99">
        <f t="shared" si="2"/>
        <v>0</v>
      </c>
      <c r="AJ99">
        <f t="shared" si="2"/>
        <v>0</v>
      </c>
      <c r="AK99">
        <f t="shared" si="2"/>
        <v>0.31327559999999949</v>
      </c>
      <c r="AL99">
        <f t="shared" si="2"/>
        <v>0.5072990325000013</v>
      </c>
      <c r="AM99">
        <f t="shared" si="2"/>
        <v>2.0342410799999999E-2</v>
      </c>
      <c r="AN99">
        <f t="shared" si="2"/>
        <v>0</v>
      </c>
      <c r="AO99">
        <f t="shared" si="2"/>
        <v>0.16096411799999999</v>
      </c>
      <c r="AP99">
        <f t="shared" si="2"/>
        <v>6.8028466780487545E-2</v>
      </c>
      <c r="AQ99">
        <f t="shared" si="2"/>
        <v>0</v>
      </c>
      <c r="AR99">
        <f t="shared" si="2"/>
        <v>0.15737449999999994</v>
      </c>
      <c r="AS99">
        <f t="shared" si="2"/>
        <v>0.10608076499999985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19.171321787047326</v>
      </c>
      <c r="DN99">
        <f t="shared" si="3"/>
        <v>0.64810253754818337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19.491</v>
      </c>
      <c r="H3">
        <v>0</v>
      </c>
      <c r="I3">
        <v>0</v>
      </c>
      <c r="J3">
        <v>24.687982156797332</v>
      </c>
      <c r="K3">
        <v>9.4078029966431345</v>
      </c>
      <c r="L3">
        <v>385.66804629629632</v>
      </c>
      <c r="M3">
        <v>28.233734127430047</v>
      </c>
      <c r="N3">
        <v>36.238785557986873</v>
      </c>
      <c r="O3">
        <v>0</v>
      </c>
      <c r="P3">
        <v>42.738964007421153</v>
      </c>
      <c r="Q3">
        <v>5.2620217260108619</v>
      </c>
      <c r="R3">
        <v>1.0329230769230771</v>
      </c>
      <c r="S3">
        <v>7.6311164725457568</v>
      </c>
      <c r="T3">
        <v>0</v>
      </c>
      <c r="U3">
        <v>63.828370723708737</v>
      </c>
      <c r="V3">
        <v>4.2536494074626869</v>
      </c>
      <c r="W3">
        <v>11.001030610502019</v>
      </c>
      <c r="X3">
        <v>45.26059333169809</v>
      </c>
      <c r="Y3">
        <v>0</v>
      </c>
      <c r="Z3">
        <v>1.9912500000000004</v>
      </c>
      <c r="AA3">
        <v>12.929271077146671</v>
      </c>
      <c r="AB3">
        <v>12.12276</v>
      </c>
      <c r="AC3">
        <v>8.9169460386367216</v>
      </c>
      <c r="AD3">
        <v>11.226810000000002</v>
      </c>
      <c r="AE3">
        <v>15.166195200000001</v>
      </c>
      <c r="AF3">
        <v>2.7224999999999993</v>
      </c>
      <c r="AG3">
        <v>11.86137888</v>
      </c>
      <c r="AH3">
        <v>46.922209999999993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1.07128</v>
      </c>
      <c r="AO3">
        <v>8.1179280000000009</v>
      </c>
      <c r="AP3">
        <v>4.087476324164812</v>
      </c>
      <c r="AQ3">
        <v>13.917600000000002</v>
      </c>
      <c r="AR3">
        <v>14.902800000000004</v>
      </c>
      <c r="AS3">
        <v>10.069879999999999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847.86592627614107</v>
      </c>
      <c r="DN3">
        <v>28.663029735233319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19.491</v>
      </c>
      <c r="H4">
        <v>0</v>
      </c>
      <c r="I4">
        <v>0</v>
      </c>
      <c r="J4">
        <v>24.688492424756976</v>
      </c>
      <c r="K4">
        <v>9.4078029966431345</v>
      </c>
      <c r="L4">
        <v>385.66804629629632</v>
      </c>
      <c r="M4">
        <v>28.233734127430047</v>
      </c>
      <c r="N4">
        <v>36.238785557986873</v>
      </c>
      <c r="O4">
        <v>0</v>
      </c>
      <c r="P4">
        <v>42.738964007421153</v>
      </c>
      <c r="Q4">
        <v>5.2620217260108619</v>
      </c>
      <c r="R4">
        <v>1.7167652495378927</v>
      </c>
      <c r="S4">
        <v>7.6311164725457568</v>
      </c>
      <c r="T4">
        <v>0</v>
      </c>
      <c r="U4">
        <v>63.847605801708717</v>
      </c>
      <c r="V4">
        <v>4.2610119047619053</v>
      </c>
      <c r="W4">
        <v>11.009909248055317</v>
      </c>
      <c r="X4">
        <v>45.26059333169809</v>
      </c>
      <c r="Y4">
        <v>0</v>
      </c>
      <c r="Z4">
        <v>1.9912500000000004</v>
      </c>
      <c r="AA4">
        <v>12.929271077146671</v>
      </c>
      <c r="AB4">
        <v>12.12276</v>
      </c>
      <c r="AC4">
        <v>8.9169460386367216</v>
      </c>
      <c r="AD4">
        <v>11.226810000000002</v>
      </c>
      <c r="AE4">
        <v>15.166195200000001</v>
      </c>
      <c r="AF4">
        <v>2.7224999999999993</v>
      </c>
      <c r="AG4">
        <v>11.86137888</v>
      </c>
      <c r="AH4">
        <v>46.922209999999993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1.07128</v>
      </c>
      <c r="AO4">
        <v>8.1179280000000009</v>
      </c>
      <c r="AP4">
        <v>4.087476324164812</v>
      </c>
      <c r="AQ4">
        <v>13.917600000000002</v>
      </c>
      <c r="AR4">
        <v>14.902800000000004</v>
      </c>
      <c r="AS4">
        <v>10.069879999999999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848.56218726773341</v>
      </c>
      <c r="DN4">
        <v>28.686597397067661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19.491</v>
      </c>
      <c r="H5">
        <v>0</v>
      </c>
      <c r="I5">
        <v>0</v>
      </c>
      <c r="J5">
        <v>24.677270347909349</v>
      </c>
      <c r="K5">
        <v>9.4078029966431345</v>
      </c>
      <c r="L5">
        <v>385.66804629629632</v>
      </c>
      <c r="M5">
        <v>28.233734127430047</v>
      </c>
      <c r="N5">
        <v>36.238785557986873</v>
      </c>
      <c r="O5">
        <v>0</v>
      </c>
      <c r="P5">
        <v>42.738964007421153</v>
      </c>
      <c r="Q5">
        <v>5.2620217260108619</v>
      </c>
      <c r="R5">
        <v>1.7167652495378927</v>
      </c>
      <c r="S5">
        <v>7.6311164725457568</v>
      </c>
      <c r="T5">
        <v>0</v>
      </c>
      <c r="U5">
        <v>63.847605801708717</v>
      </c>
      <c r="V5">
        <v>4.2610119047619053</v>
      </c>
      <c r="W5">
        <v>10.551560865644726</v>
      </c>
      <c r="X5">
        <v>45.26059333169809</v>
      </c>
      <c r="Y5">
        <v>0</v>
      </c>
      <c r="Z5">
        <v>1.9912500000000004</v>
      </c>
      <c r="AA5">
        <v>12.929271077146671</v>
      </c>
      <c r="AB5">
        <v>12.12276</v>
      </c>
      <c r="AC5">
        <v>8.9169460386367216</v>
      </c>
      <c r="AD5">
        <v>11.226810000000002</v>
      </c>
      <c r="AE5">
        <v>15.166195200000001</v>
      </c>
      <c r="AF5">
        <v>2.7224999999999993</v>
      </c>
      <c r="AG5">
        <v>11.86137888</v>
      </c>
      <c r="AH5">
        <v>46.922209999999993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1.07128</v>
      </c>
      <c r="AO5">
        <v>8.1179280000000009</v>
      </c>
      <c r="AP5">
        <v>4.087476324164812</v>
      </c>
      <c r="AQ5">
        <v>13.917600000000002</v>
      </c>
      <c r="AR5">
        <v>7.4514000000000014</v>
      </c>
      <c r="AS5">
        <v>10.069879999999999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840.90026201305636</v>
      </c>
      <c r="DN5">
        <v>28.427552192486576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19.491</v>
      </c>
      <c r="H6">
        <v>0</v>
      </c>
      <c r="I6">
        <v>0</v>
      </c>
      <c r="J6">
        <v>23.875199999999996</v>
      </c>
      <c r="K6">
        <v>9.4078029966431345</v>
      </c>
      <c r="L6">
        <v>385.66804629629632</v>
      </c>
      <c r="M6">
        <v>28.233734127430047</v>
      </c>
      <c r="N6">
        <v>36.238785557986873</v>
      </c>
      <c r="O6">
        <v>0</v>
      </c>
      <c r="P6">
        <v>42.738964007421153</v>
      </c>
      <c r="Q6">
        <v>5.2620217260108619</v>
      </c>
      <c r="R6">
        <v>2.7496905311778295</v>
      </c>
      <c r="S6">
        <v>7.6311164725457568</v>
      </c>
      <c r="T6">
        <v>0</v>
      </c>
      <c r="U6">
        <v>63.847605801708717</v>
      </c>
      <c r="V6">
        <v>4.2610119047619053</v>
      </c>
      <c r="W6">
        <v>10.551560865644726</v>
      </c>
      <c r="X6">
        <v>45.26059333169809</v>
      </c>
      <c r="Y6">
        <v>0</v>
      </c>
      <c r="Z6">
        <v>1.9912500000000004</v>
      </c>
      <c r="AA6">
        <v>12.929271077146671</v>
      </c>
      <c r="AB6">
        <v>12.12276</v>
      </c>
      <c r="AC6">
        <v>8.9169460386367216</v>
      </c>
      <c r="AD6">
        <v>11.226810000000002</v>
      </c>
      <c r="AE6">
        <v>15.166195200000001</v>
      </c>
      <c r="AF6">
        <v>2.7224999999999993</v>
      </c>
      <c r="AG6">
        <v>11.86137888</v>
      </c>
      <c r="AH6">
        <v>46.922209999999993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1.07128</v>
      </c>
      <c r="AO6">
        <v>8.1179280000000009</v>
      </c>
      <c r="AP6">
        <v>4.087476324164812</v>
      </c>
      <c r="AQ6">
        <v>13.917600000000002</v>
      </c>
      <c r="AR6">
        <v>7.4514000000000014</v>
      </c>
      <c r="AS6">
        <v>10.069879999999999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841.12356784745657</v>
      </c>
      <c r="DN6">
        <v>28.435101291817173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19.491</v>
      </c>
      <c r="H7">
        <v>0</v>
      </c>
      <c r="I7">
        <v>0</v>
      </c>
      <c r="J7">
        <v>23.875199999999996</v>
      </c>
      <c r="K7">
        <v>9.4078029966431345</v>
      </c>
      <c r="L7">
        <v>385.66804629629632</v>
      </c>
      <c r="M7">
        <v>28.233734127430047</v>
      </c>
      <c r="N7">
        <v>36.238785557986873</v>
      </c>
      <c r="O7">
        <v>0</v>
      </c>
      <c r="P7">
        <v>42.738964007421153</v>
      </c>
      <c r="Q7">
        <v>5.2620217260108619</v>
      </c>
      <c r="R7">
        <v>2.7496905311778295</v>
      </c>
      <c r="S7">
        <v>7.6311164725457568</v>
      </c>
      <c r="T7">
        <v>0</v>
      </c>
      <c r="U7">
        <v>63.847605801708717</v>
      </c>
      <c r="V7">
        <v>4.2610119047619053</v>
      </c>
      <c r="W7">
        <v>10.551560865644726</v>
      </c>
      <c r="X7">
        <v>45.26059333169809</v>
      </c>
      <c r="Y7">
        <v>0</v>
      </c>
      <c r="Z7">
        <v>2.0007000000000001</v>
      </c>
      <c r="AA7">
        <v>10.977957336083826</v>
      </c>
      <c r="AB7">
        <v>12.12276</v>
      </c>
      <c r="AC7">
        <v>8.9169460386367216</v>
      </c>
      <c r="AD7">
        <v>11.226810000000002</v>
      </c>
      <c r="AE7">
        <v>15.166195200000001</v>
      </c>
      <c r="AF7">
        <v>2.7224999999999993</v>
      </c>
      <c r="AG7">
        <v>11.86137888</v>
      </c>
      <c r="AH7">
        <v>46.922209999999993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1.07128</v>
      </c>
      <c r="AO7">
        <v>8.1179280000000009</v>
      </c>
      <c r="AP7">
        <v>4.087476324164812</v>
      </c>
      <c r="AQ7">
        <v>13.917600000000002</v>
      </c>
      <c r="AR7">
        <v>7.4514000000000014</v>
      </c>
      <c r="AS7">
        <v>5.3650999999999991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834.6943133529569</v>
      </c>
      <c r="DN7">
        <v>28.217712045253961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19.491</v>
      </c>
      <c r="H8">
        <v>0</v>
      </c>
      <c r="I8">
        <v>0</v>
      </c>
      <c r="J8">
        <v>23.875199999999996</v>
      </c>
      <c r="K8">
        <v>9.4078029966431345</v>
      </c>
      <c r="L8">
        <v>385.66804629629632</v>
      </c>
      <c r="M8">
        <v>28.233734127430047</v>
      </c>
      <c r="N8">
        <v>36.238785557986873</v>
      </c>
      <c r="O8">
        <v>0</v>
      </c>
      <c r="P8">
        <v>42.738964007421153</v>
      </c>
      <c r="Q8">
        <v>5.2620217260108619</v>
      </c>
      <c r="R8">
        <v>3.4335304990757849</v>
      </c>
      <c r="S8">
        <v>7.6311164725457568</v>
      </c>
      <c r="T8">
        <v>0</v>
      </c>
      <c r="U8">
        <v>63.847605801708717</v>
      </c>
      <c r="V8">
        <v>4.2610119047619053</v>
      </c>
      <c r="W8">
        <v>10.551560865644726</v>
      </c>
      <c r="X8">
        <v>45.26059333169809</v>
      </c>
      <c r="Y8">
        <v>0</v>
      </c>
      <c r="Z8">
        <v>2.0007000000000001</v>
      </c>
      <c r="AA8">
        <v>8.6030349984762857</v>
      </c>
      <c r="AB8">
        <v>12.12276</v>
      </c>
      <c r="AC8">
        <v>8.9169460386367216</v>
      </c>
      <c r="AD8">
        <v>11.226810000000002</v>
      </c>
      <c r="AE8">
        <v>15.166195200000001</v>
      </c>
      <c r="AF8">
        <v>2.7224999999999993</v>
      </c>
      <c r="AG8">
        <v>11.86137888</v>
      </c>
      <c r="AH8">
        <v>46.922209999999993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1.07128</v>
      </c>
      <c r="AO8">
        <v>8.1179280000000009</v>
      </c>
      <c r="AP8">
        <v>4.087476324164812</v>
      </c>
      <c r="AQ8">
        <v>13.917600000000002</v>
      </c>
      <c r="AR8">
        <v>7.4514000000000014</v>
      </c>
      <c r="AS8">
        <v>4.7460500000000003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832.45977620506051</v>
      </c>
      <c r="DN8">
        <v>28.142116823440659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0.20827812500000004</v>
      </c>
      <c r="H9">
        <v>0</v>
      </c>
      <c r="I9">
        <v>0</v>
      </c>
      <c r="J9">
        <v>0.23946250666666666</v>
      </c>
      <c r="K9">
        <v>9.4078029966431345</v>
      </c>
      <c r="L9">
        <v>385.66804629629632</v>
      </c>
      <c r="M9">
        <v>28.233734127430047</v>
      </c>
      <c r="N9">
        <v>36.238785557986873</v>
      </c>
      <c r="O9">
        <v>0</v>
      </c>
      <c r="P9">
        <v>42.738964007421153</v>
      </c>
      <c r="Q9">
        <v>5.2620217260108619</v>
      </c>
      <c r="R9">
        <v>3.4335304990757849</v>
      </c>
      <c r="S9">
        <v>7.6311164725457568</v>
      </c>
      <c r="T9">
        <v>0</v>
      </c>
      <c r="U9">
        <v>63.847605801708717</v>
      </c>
      <c r="V9">
        <v>4.2610119047619053</v>
      </c>
      <c r="W9">
        <v>10.913635782747605</v>
      </c>
      <c r="X9">
        <v>45.26059333169809</v>
      </c>
      <c r="Y9">
        <v>0</v>
      </c>
      <c r="Z9">
        <v>2.0007000000000001</v>
      </c>
      <c r="AA9">
        <v>8.6030349984762857</v>
      </c>
      <c r="AB9">
        <v>12.12276</v>
      </c>
      <c r="AC9">
        <v>8.9169460386367216</v>
      </c>
      <c r="AD9">
        <v>11.226810000000002</v>
      </c>
      <c r="AE9">
        <v>15.166195200000001</v>
      </c>
      <c r="AF9">
        <v>2.7224999999999993</v>
      </c>
      <c r="AG9">
        <v>11.86137888</v>
      </c>
      <c r="AH9">
        <v>46.922209999999993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1.07128</v>
      </c>
      <c r="AO9">
        <v>8.1179280000000009</v>
      </c>
      <c r="AP9">
        <v>4.087476324164812</v>
      </c>
      <c r="AQ9">
        <v>13.917600000000002</v>
      </c>
      <c r="AR9">
        <v>7.4514000000000014</v>
      </c>
      <c r="AS9">
        <v>4.7460500000000003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791.29498585235672</v>
      </c>
      <c r="DN9">
        <v>26.750522724913978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9.4078029966431345</v>
      </c>
      <c r="L10">
        <v>385.66804629629632</v>
      </c>
      <c r="M10">
        <v>28.233734127430047</v>
      </c>
      <c r="N10">
        <v>36.238785557986873</v>
      </c>
      <c r="O10">
        <v>0</v>
      </c>
      <c r="P10">
        <v>42.738964007421153</v>
      </c>
      <c r="Q10">
        <v>5.2620217260108619</v>
      </c>
      <c r="R10">
        <v>3.8862526487367566</v>
      </c>
      <c r="S10">
        <v>7.6311164725457568</v>
      </c>
      <c r="T10">
        <v>0</v>
      </c>
      <c r="U10">
        <v>63.847605801708717</v>
      </c>
      <c r="V10">
        <v>4.2610119047619053</v>
      </c>
      <c r="W10">
        <v>10.913635782747605</v>
      </c>
      <c r="X10">
        <v>45.26059333169809</v>
      </c>
      <c r="Y10">
        <v>0</v>
      </c>
      <c r="Z10">
        <v>2.0007000000000001</v>
      </c>
      <c r="AA10">
        <v>8.6030349984762857</v>
      </c>
      <c r="AB10">
        <v>12.12276</v>
      </c>
      <c r="AC10">
        <v>8.9169460386367216</v>
      </c>
      <c r="AD10">
        <v>11.226810000000002</v>
      </c>
      <c r="AE10">
        <v>15.166195200000001</v>
      </c>
      <c r="AF10">
        <v>2.7224999999999993</v>
      </c>
      <c r="AG10">
        <v>11.86137888</v>
      </c>
      <c r="AH10">
        <v>46.922209999999993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1.07128</v>
      </c>
      <c r="AO10">
        <v>8.1179280000000009</v>
      </c>
      <c r="AP10">
        <v>4.087476324164812</v>
      </c>
      <c r="AQ10">
        <v>13.917600000000002</v>
      </c>
      <c r="AR10">
        <v>7.4514000000000014</v>
      </c>
      <c r="AS10">
        <v>4.7460500000000003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791.29980453029918</v>
      </c>
      <c r="DN10">
        <v>26.750685564965828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9.4078029966431345</v>
      </c>
      <c r="L11">
        <v>385.66804629629632</v>
      </c>
      <c r="M11">
        <v>28.233734127430047</v>
      </c>
      <c r="N11">
        <v>36.238785557986873</v>
      </c>
      <c r="O11">
        <v>0</v>
      </c>
      <c r="P11">
        <v>42.738964007421153</v>
      </c>
      <c r="Q11">
        <v>5.2620217260108619</v>
      </c>
      <c r="R11">
        <v>4.1213630769230774</v>
      </c>
      <c r="S11">
        <v>7.6311164725457568</v>
      </c>
      <c r="T11">
        <v>0</v>
      </c>
      <c r="U11">
        <v>63.847605801708717</v>
      </c>
      <c r="V11">
        <v>4.2628896449704134</v>
      </c>
      <c r="W11">
        <v>10.636374776386402</v>
      </c>
      <c r="X11">
        <v>45.26059333169809</v>
      </c>
      <c r="Y11">
        <v>0</v>
      </c>
      <c r="Z11">
        <v>2.0007000000000001</v>
      </c>
      <c r="AA11">
        <v>8.6030349984762857</v>
      </c>
      <c r="AB11">
        <v>12.12276</v>
      </c>
      <c r="AC11">
        <v>8.9169460386367216</v>
      </c>
      <c r="AD11">
        <v>11.226810000000002</v>
      </c>
      <c r="AE11">
        <v>15.166195200000001</v>
      </c>
      <c r="AF11">
        <v>2.7224999999999993</v>
      </c>
      <c r="AG11">
        <v>11.86137888</v>
      </c>
      <c r="AH11">
        <v>46.922209999999993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1.07128</v>
      </c>
      <c r="AO11">
        <v>8.1179280000000009</v>
      </c>
      <c r="AP11">
        <v>4.087476324164812</v>
      </c>
      <c r="AQ11">
        <v>13.917600000000002</v>
      </c>
      <c r="AR11">
        <v>7.4514000000000014</v>
      </c>
      <c r="AS11">
        <v>4.7460500000000003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791.26084843930016</v>
      </c>
      <c r="DN11">
        <v>26.749368817998501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9.4078029966431345</v>
      </c>
      <c r="L12">
        <v>385.66804629629632</v>
      </c>
      <c r="M12">
        <v>28.233734127430047</v>
      </c>
      <c r="N12">
        <v>36.238785557986873</v>
      </c>
      <c r="O12">
        <v>0</v>
      </c>
      <c r="P12">
        <v>42.738964007421153</v>
      </c>
      <c r="Q12">
        <v>5.2620217260108619</v>
      </c>
      <c r="R12">
        <v>4.8633648825065263</v>
      </c>
      <c r="S12">
        <v>7.6311164725457568</v>
      </c>
      <c r="T12">
        <v>0</v>
      </c>
      <c r="U12">
        <v>63.847605801708717</v>
      </c>
      <c r="V12">
        <v>4.2628896449704134</v>
      </c>
      <c r="W12">
        <v>10.636374776386402</v>
      </c>
      <c r="X12">
        <v>45.26059333169809</v>
      </c>
      <c r="Y12">
        <v>0</v>
      </c>
      <c r="Z12">
        <v>2.0007000000000001</v>
      </c>
      <c r="AA12">
        <v>8.6030349984762857</v>
      </c>
      <c r="AB12">
        <v>12.12276</v>
      </c>
      <c r="AC12">
        <v>8.9169460386367216</v>
      </c>
      <c r="AD12">
        <v>11.226810000000002</v>
      </c>
      <c r="AE12">
        <v>15.166195200000001</v>
      </c>
      <c r="AF12">
        <v>2.7224999999999993</v>
      </c>
      <c r="AG12">
        <v>11.86137888</v>
      </c>
      <c r="AH12">
        <v>46.922209999999993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1.07128</v>
      </c>
      <c r="AO12">
        <v>8.1179280000000009</v>
      </c>
      <c r="AP12">
        <v>4.087476324164812</v>
      </c>
      <c r="AQ12">
        <v>13.917600000000002</v>
      </c>
      <c r="AR12">
        <v>7.4514000000000014</v>
      </c>
      <c r="AS12">
        <v>4.7460500000000003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791.97858683191316</v>
      </c>
      <c r="DN12">
        <v>26.773632230968978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9.4078029966431345</v>
      </c>
      <c r="L13">
        <v>385.66804629629632</v>
      </c>
      <c r="M13">
        <v>28.233734127430047</v>
      </c>
      <c r="N13">
        <v>36.238785557986873</v>
      </c>
      <c r="O13">
        <v>0</v>
      </c>
      <c r="P13">
        <v>42.738964007421153</v>
      </c>
      <c r="Q13">
        <v>5.2620217260108619</v>
      </c>
      <c r="R13">
        <v>5.1439569230769244</v>
      </c>
      <c r="S13">
        <v>7.6279434511434507</v>
      </c>
      <c r="T13">
        <v>0</v>
      </c>
      <c r="U13">
        <v>63.847605801708717</v>
      </c>
      <c r="V13">
        <v>4.2628896449704134</v>
      </c>
      <c r="W13">
        <v>10.633204470938898</v>
      </c>
      <c r="X13">
        <v>45.26059333169809</v>
      </c>
      <c r="Y13">
        <v>0</v>
      </c>
      <c r="Z13">
        <v>2.0007000000000001</v>
      </c>
      <c r="AA13">
        <v>8.6030349984762857</v>
      </c>
      <c r="AB13">
        <v>12.12276</v>
      </c>
      <c r="AC13">
        <v>8.9169460386367216</v>
      </c>
      <c r="AD13">
        <v>11.226810000000002</v>
      </c>
      <c r="AE13">
        <v>15.166195200000001</v>
      </c>
      <c r="AF13">
        <v>2.7224999999999993</v>
      </c>
      <c r="AG13">
        <v>11.86137888</v>
      </c>
      <c r="AH13">
        <v>46.922209999999993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1.07128</v>
      </c>
      <c r="AO13">
        <v>8.1179280000000009</v>
      </c>
      <c r="AP13">
        <v>4.087476324164812</v>
      </c>
      <c r="AQ13">
        <v>11.597999999999999</v>
      </c>
      <c r="AR13">
        <v>7.4514000000000014</v>
      </c>
      <c r="AS13">
        <v>4.7460500000000003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790.00011845618485</v>
      </c>
      <c r="DN13">
        <v>26.706749320417657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9.4078029966431345</v>
      </c>
      <c r="L14">
        <v>385.66804629629632</v>
      </c>
      <c r="M14">
        <v>28.233734127430047</v>
      </c>
      <c r="N14">
        <v>36.238785557986873</v>
      </c>
      <c r="O14">
        <v>0</v>
      </c>
      <c r="P14">
        <v>42.738964007421153</v>
      </c>
      <c r="Q14">
        <v>5.2620217260108619</v>
      </c>
      <c r="R14">
        <v>6.0485251337178818</v>
      </c>
      <c r="S14">
        <v>7.6279434511434507</v>
      </c>
      <c r="T14">
        <v>0</v>
      </c>
      <c r="U14">
        <v>63.847605801708717</v>
      </c>
      <c r="V14">
        <v>4.2628896449704134</v>
      </c>
      <c r="W14">
        <v>10.633204470938898</v>
      </c>
      <c r="X14">
        <v>45.26059333169809</v>
      </c>
      <c r="Y14">
        <v>0</v>
      </c>
      <c r="Z14">
        <v>2.0007000000000001</v>
      </c>
      <c r="AA14">
        <v>8.6030349984762857</v>
      </c>
      <c r="AB14">
        <v>12.12276</v>
      </c>
      <c r="AC14">
        <v>8.9169460386367216</v>
      </c>
      <c r="AD14">
        <v>11.226810000000002</v>
      </c>
      <c r="AE14">
        <v>15.166195200000001</v>
      </c>
      <c r="AF14">
        <v>2.7224999999999993</v>
      </c>
      <c r="AG14">
        <v>11.86137888</v>
      </c>
      <c r="AH14">
        <v>46.922209999999993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1.07128</v>
      </c>
      <c r="AO14">
        <v>8.1179280000000009</v>
      </c>
      <c r="AP14">
        <v>4.087476324164812</v>
      </c>
      <c r="AQ14">
        <v>9.2783999999999995</v>
      </c>
      <c r="AR14">
        <v>7.4514000000000014</v>
      </c>
      <c r="AS14">
        <v>4.7460500000000003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788.63135837999948</v>
      </c>
      <c r="DN14">
        <v>26.660477607244331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9.4078029966431345</v>
      </c>
      <c r="L15">
        <v>385.66804629629632</v>
      </c>
      <c r="M15">
        <v>28.233734127430047</v>
      </c>
      <c r="N15">
        <v>36.238785557986873</v>
      </c>
      <c r="O15">
        <v>0</v>
      </c>
      <c r="P15">
        <v>42.738964007421153</v>
      </c>
      <c r="Q15">
        <v>5.2620217260108619</v>
      </c>
      <c r="R15">
        <v>6.3485514485514489</v>
      </c>
      <c r="S15">
        <v>7.6279434511434507</v>
      </c>
      <c r="T15">
        <v>0</v>
      </c>
      <c r="U15">
        <v>63.847605801708717</v>
      </c>
      <c r="V15">
        <v>4.2628896449704134</v>
      </c>
      <c r="W15">
        <v>9.7085181194906944</v>
      </c>
      <c r="X15">
        <v>45.26059333169809</v>
      </c>
      <c r="Y15">
        <v>0</v>
      </c>
      <c r="Z15">
        <v>2.0007000000000001</v>
      </c>
      <c r="AA15">
        <v>8.6030349984762857</v>
      </c>
      <c r="AB15">
        <v>12.12276</v>
      </c>
      <c r="AC15">
        <v>8.9169460386367216</v>
      </c>
      <c r="AD15">
        <v>11.226810000000002</v>
      </c>
      <c r="AE15">
        <v>15.166195200000001</v>
      </c>
      <c r="AF15">
        <v>2.7224999999999993</v>
      </c>
      <c r="AG15">
        <v>11.86137888</v>
      </c>
      <c r="AH15">
        <v>46.922209999999993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1.07128</v>
      </c>
      <c r="AO15">
        <v>8.1179280000000009</v>
      </c>
      <c r="AP15">
        <v>3.7337524114967029</v>
      </c>
      <c r="AQ15">
        <v>9.2783999999999995</v>
      </c>
      <c r="AR15">
        <v>7.4514000000000014</v>
      </c>
      <c r="AS15">
        <v>4.7460500000000003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787.68498806128616</v>
      </c>
      <c r="DN15">
        <v>26.628463976674581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9.4078029966431345</v>
      </c>
      <c r="L16">
        <v>385.66804629629632</v>
      </c>
      <c r="M16">
        <v>28.233734127430047</v>
      </c>
      <c r="N16">
        <v>36.238785557986873</v>
      </c>
      <c r="O16">
        <v>0</v>
      </c>
      <c r="P16">
        <v>42.738964007421153</v>
      </c>
      <c r="Q16">
        <v>5.2620217260108619</v>
      </c>
      <c r="R16">
        <v>6.3485514485514489</v>
      </c>
      <c r="S16">
        <v>7.6279434511434507</v>
      </c>
      <c r="T16">
        <v>0</v>
      </c>
      <c r="U16">
        <v>63.847605801708717</v>
      </c>
      <c r="V16">
        <v>4.2628896449704134</v>
      </c>
      <c r="W16">
        <v>9.7085181194906944</v>
      </c>
      <c r="X16">
        <v>45.26059333169809</v>
      </c>
      <c r="Y16">
        <v>0</v>
      </c>
      <c r="Z16">
        <v>2.0007000000000001</v>
      </c>
      <c r="AA16">
        <v>8.6030349984762857</v>
      </c>
      <c r="AB16">
        <v>12.12276</v>
      </c>
      <c r="AC16">
        <v>8.9169460386367216</v>
      </c>
      <c r="AD16">
        <v>11.226810000000002</v>
      </c>
      <c r="AE16">
        <v>15.166195200000001</v>
      </c>
      <c r="AF16">
        <v>2.7224999999999993</v>
      </c>
      <c r="AG16">
        <v>11.86137888</v>
      </c>
      <c r="AH16">
        <v>46.922209999999993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1.07128</v>
      </c>
      <c r="AO16">
        <v>8.1179280000000009</v>
      </c>
      <c r="AP16">
        <v>3.7337524114967029</v>
      </c>
      <c r="AQ16">
        <v>9.2783999999999995</v>
      </c>
      <c r="AR16">
        <v>7.4514000000000014</v>
      </c>
      <c r="AS16">
        <v>4.7460500000000003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787.68498806128616</v>
      </c>
      <c r="DN16">
        <v>26.628463976674581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9.4078029966431345</v>
      </c>
      <c r="L17">
        <v>385.66804629629632</v>
      </c>
      <c r="M17">
        <v>28.233734127430047</v>
      </c>
      <c r="N17">
        <v>36.238785557986873</v>
      </c>
      <c r="O17">
        <v>0</v>
      </c>
      <c r="P17">
        <v>42.738964007421153</v>
      </c>
      <c r="Q17">
        <v>5.2620217260108619</v>
      </c>
      <c r="R17">
        <v>6.3485514485514489</v>
      </c>
      <c r="S17">
        <v>7.6279434511434507</v>
      </c>
      <c r="T17">
        <v>0</v>
      </c>
      <c r="U17">
        <v>63.847605801708717</v>
      </c>
      <c r="V17">
        <v>4.2628896449704134</v>
      </c>
      <c r="W17">
        <v>9.7188573294156058</v>
      </c>
      <c r="X17">
        <v>45.26059333169809</v>
      </c>
      <c r="Y17">
        <v>0</v>
      </c>
      <c r="Z17">
        <v>2.0007000000000001</v>
      </c>
      <c r="AA17">
        <v>8.6030349984762857</v>
      </c>
      <c r="AB17">
        <v>12.12276</v>
      </c>
      <c r="AC17">
        <v>8.9169460386367216</v>
      </c>
      <c r="AD17">
        <v>11.226810000000002</v>
      </c>
      <c r="AE17">
        <v>15.166195200000001</v>
      </c>
      <c r="AF17">
        <v>2.7224999999999993</v>
      </c>
      <c r="AG17">
        <v>11.86137888</v>
      </c>
      <c r="AH17">
        <v>46.922209999999993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1.07128</v>
      </c>
      <c r="AO17">
        <v>8.1179280000000009</v>
      </c>
      <c r="AP17">
        <v>3.7337524114967029</v>
      </c>
      <c r="AQ17">
        <v>9.2783999999999995</v>
      </c>
      <c r="AR17">
        <v>7.4514000000000014</v>
      </c>
      <c r="AS17">
        <v>4.7460500000000003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787.6949891791445</v>
      </c>
      <c r="DN17">
        <v>26.62880206874118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9.4078029966431345</v>
      </c>
      <c r="L18">
        <v>385.66804629629632</v>
      </c>
      <c r="M18">
        <v>28.233734127430047</v>
      </c>
      <c r="N18">
        <v>36.238785557986873</v>
      </c>
      <c r="O18">
        <v>0</v>
      </c>
      <c r="P18">
        <v>42.738964007421153</v>
      </c>
      <c r="Q18">
        <v>5.2620217260108619</v>
      </c>
      <c r="R18">
        <v>6.3485514485514489</v>
      </c>
      <c r="S18">
        <v>7.6279434511434507</v>
      </c>
      <c r="T18">
        <v>0</v>
      </c>
      <c r="U18">
        <v>63.847605801708717</v>
      </c>
      <c r="V18">
        <v>4.2628896449704134</v>
      </c>
      <c r="W18">
        <v>9.7188573294156058</v>
      </c>
      <c r="X18">
        <v>45.26059333169809</v>
      </c>
      <c r="Y18">
        <v>0</v>
      </c>
      <c r="Z18">
        <v>2.0007000000000001</v>
      </c>
      <c r="AA18">
        <v>8.6030349984762857</v>
      </c>
      <c r="AB18">
        <v>12.12276</v>
      </c>
      <c r="AC18">
        <v>8.9169460386367216</v>
      </c>
      <c r="AD18">
        <v>11.226810000000002</v>
      </c>
      <c r="AE18">
        <v>15.166195200000001</v>
      </c>
      <c r="AF18">
        <v>2.7224999999999993</v>
      </c>
      <c r="AG18">
        <v>11.86137888</v>
      </c>
      <c r="AH18">
        <v>46.922209999999993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1.07128</v>
      </c>
      <c r="AO18">
        <v>8.1179280000000009</v>
      </c>
      <c r="AP18">
        <v>3.7337524114967029</v>
      </c>
      <c r="AQ18">
        <v>9.2783999999999995</v>
      </c>
      <c r="AR18">
        <v>7.4514000000000014</v>
      </c>
      <c r="AS18">
        <v>4.7460500000000003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787.6949891791445</v>
      </c>
      <c r="DN18">
        <v>26.62880206874118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9.4078029966431345</v>
      </c>
      <c r="L19">
        <v>385.66804629629632</v>
      </c>
      <c r="M19">
        <v>28.233734127430047</v>
      </c>
      <c r="N19">
        <v>36.238785557986873</v>
      </c>
      <c r="O19">
        <v>0</v>
      </c>
      <c r="P19">
        <v>42.738964007421153</v>
      </c>
      <c r="Q19">
        <v>5.2620217260108619</v>
      </c>
      <c r="R19">
        <v>6.3485514485514489</v>
      </c>
      <c r="S19">
        <v>7.6279434511434507</v>
      </c>
      <c r="T19">
        <v>0</v>
      </c>
      <c r="U19">
        <v>63.847605801708717</v>
      </c>
      <c r="V19">
        <v>4.2628896449704134</v>
      </c>
      <c r="W19">
        <v>10.088095597484276</v>
      </c>
      <c r="X19">
        <v>45.26059333169809</v>
      </c>
      <c r="Y19">
        <v>0</v>
      </c>
      <c r="Z19">
        <v>2.0007000000000001</v>
      </c>
      <c r="AA19">
        <v>8.6030349984762857</v>
      </c>
      <c r="AB19">
        <v>12.12276</v>
      </c>
      <c r="AC19">
        <v>8.9169460386367216</v>
      </c>
      <c r="AD19">
        <v>11.226810000000002</v>
      </c>
      <c r="AE19">
        <v>15.166195200000001</v>
      </c>
      <c r="AF19">
        <v>2.7224999999999993</v>
      </c>
      <c r="AG19">
        <v>11.86137888</v>
      </c>
      <c r="AH19">
        <v>46.922209999999993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1.07128</v>
      </c>
      <c r="AO19">
        <v>8.1179280000000009</v>
      </c>
      <c r="AP19">
        <v>3.7337524114967029</v>
      </c>
      <c r="AQ19">
        <v>5.2190999999999992</v>
      </c>
      <c r="AR19">
        <v>14.902800000000004</v>
      </c>
      <c r="AS19">
        <v>4.7460500000000003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791.33333186993229</v>
      </c>
      <c r="DN19">
        <v>26.751797646022069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9.4078029966431345</v>
      </c>
      <c r="L20">
        <v>385.66804629629632</v>
      </c>
      <c r="M20">
        <v>28.233734127430047</v>
      </c>
      <c r="N20">
        <v>36.238785557986873</v>
      </c>
      <c r="O20">
        <v>0</v>
      </c>
      <c r="P20">
        <v>42.738964007421153</v>
      </c>
      <c r="Q20">
        <v>5.2620217260108619</v>
      </c>
      <c r="R20">
        <v>6.3485514485514489</v>
      </c>
      <c r="S20">
        <v>7.6279434511434507</v>
      </c>
      <c r="T20">
        <v>0</v>
      </c>
      <c r="U20">
        <v>63.847605801708717</v>
      </c>
      <c r="V20">
        <v>4.2628896449704134</v>
      </c>
      <c r="W20">
        <v>10.088095597484276</v>
      </c>
      <c r="X20">
        <v>45.26059333169809</v>
      </c>
      <c r="Y20">
        <v>0</v>
      </c>
      <c r="Z20">
        <v>2.0007000000000001</v>
      </c>
      <c r="AA20">
        <v>8.6030349984762857</v>
      </c>
      <c r="AB20">
        <v>12.12276</v>
      </c>
      <c r="AC20">
        <v>8.9169460386367216</v>
      </c>
      <c r="AD20">
        <v>11.226810000000002</v>
      </c>
      <c r="AE20">
        <v>15.166195200000001</v>
      </c>
      <c r="AF20">
        <v>2.7224999999999993</v>
      </c>
      <c r="AG20">
        <v>11.86137888</v>
      </c>
      <c r="AH20">
        <v>46.922209999999993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1.07128</v>
      </c>
      <c r="AO20">
        <v>8.1179280000000009</v>
      </c>
      <c r="AP20">
        <v>3.7337524114967029</v>
      </c>
      <c r="AQ20">
        <v>4.6391999999999998</v>
      </c>
      <c r="AR20">
        <v>14.902800000000004</v>
      </c>
      <c r="AS20">
        <v>4.7460500000000003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790.77239459993223</v>
      </c>
      <c r="DN20">
        <v>26.732834916022071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9.4078029966431345</v>
      </c>
      <c r="L21">
        <v>385.66804629629632</v>
      </c>
      <c r="M21">
        <v>28.233734127430047</v>
      </c>
      <c r="N21">
        <v>36.238785557986873</v>
      </c>
      <c r="O21">
        <v>0</v>
      </c>
      <c r="P21">
        <v>42.738964007421153</v>
      </c>
      <c r="Q21">
        <v>5.2620217260108619</v>
      </c>
      <c r="R21">
        <v>6.3525971187282666</v>
      </c>
      <c r="S21">
        <v>8.0875452794348508</v>
      </c>
      <c r="T21">
        <v>0</v>
      </c>
      <c r="U21">
        <v>63.847605801708717</v>
      </c>
      <c r="V21">
        <v>4.2628896449704134</v>
      </c>
      <c r="W21">
        <v>10.639186885509838</v>
      </c>
      <c r="X21">
        <v>45.26059333169809</v>
      </c>
      <c r="Y21">
        <v>0</v>
      </c>
      <c r="Z21">
        <v>2.0007000000000001</v>
      </c>
      <c r="AA21">
        <v>8.6030349984762857</v>
      </c>
      <c r="AB21">
        <v>12.12276</v>
      </c>
      <c r="AC21">
        <v>8.9169460386367216</v>
      </c>
      <c r="AD21">
        <v>11.226810000000002</v>
      </c>
      <c r="AE21">
        <v>15.166195200000001</v>
      </c>
      <c r="AF21">
        <v>2.7224999999999993</v>
      </c>
      <c r="AG21">
        <v>11.86137888</v>
      </c>
      <c r="AH21">
        <v>46.922209999999993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1.07128</v>
      </c>
      <c r="AO21">
        <v>8.1179280000000009</v>
      </c>
      <c r="AP21">
        <v>3.7337524114967029</v>
      </c>
      <c r="AQ21">
        <v>4.6391999999999998</v>
      </c>
      <c r="AR21">
        <v>7.4514000000000014</v>
      </c>
      <c r="AS21">
        <v>4.7460500000000003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784.54621206176091</v>
      </c>
      <c r="DN21">
        <v>26.522356240687053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9.4078029966431345</v>
      </c>
      <c r="L22">
        <v>385.66804629629632</v>
      </c>
      <c r="M22">
        <v>28.233734127430047</v>
      </c>
      <c r="N22">
        <v>36.238785557986873</v>
      </c>
      <c r="O22">
        <v>0</v>
      </c>
      <c r="P22">
        <v>42.738964007421153</v>
      </c>
      <c r="Q22">
        <v>5.2620217260108619</v>
      </c>
      <c r="R22">
        <v>6.3525971187282666</v>
      </c>
      <c r="S22">
        <v>8.1041278495887177</v>
      </c>
      <c r="T22">
        <v>0</v>
      </c>
      <c r="U22">
        <v>63.847605801708717</v>
      </c>
      <c r="V22">
        <v>4.2628896449704134</v>
      </c>
      <c r="W22">
        <v>10.639749552772807</v>
      </c>
      <c r="X22">
        <v>45.26059333169809</v>
      </c>
      <c r="Y22">
        <v>0</v>
      </c>
      <c r="Z22">
        <v>2.0007000000000001</v>
      </c>
      <c r="AA22">
        <v>8.6030349984762857</v>
      </c>
      <c r="AB22">
        <v>12.12276</v>
      </c>
      <c r="AC22">
        <v>8.9169460386367216</v>
      </c>
      <c r="AD22">
        <v>11.226810000000002</v>
      </c>
      <c r="AE22">
        <v>15.166195200000001</v>
      </c>
      <c r="AF22">
        <v>2.7224999999999993</v>
      </c>
      <c r="AG22">
        <v>11.86137888</v>
      </c>
      <c r="AH22">
        <v>46.922209999999993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1.07128</v>
      </c>
      <c r="AO22">
        <v>8.1179280000000009</v>
      </c>
      <c r="AP22">
        <v>3.7337524114967029</v>
      </c>
      <c r="AQ22">
        <v>4.6391999999999998</v>
      </c>
      <c r="AR22">
        <v>7.4514000000000014</v>
      </c>
      <c r="AS22">
        <v>4.7460500000000003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784.56279669526623</v>
      </c>
      <c r="DN22">
        <v>26.52291684459874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9.4078029966431345</v>
      </c>
      <c r="L23">
        <v>385.66804629629632</v>
      </c>
      <c r="M23">
        <v>28.233734127430047</v>
      </c>
      <c r="N23">
        <v>36.238785557986873</v>
      </c>
      <c r="O23">
        <v>0</v>
      </c>
      <c r="P23">
        <v>42.738964007421153</v>
      </c>
      <c r="Q23">
        <v>5.2620217260108619</v>
      </c>
      <c r="R23">
        <v>6.3525971187282666</v>
      </c>
      <c r="S23">
        <v>8.1041278495887177</v>
      </c>
      <c r="T23">
        <v>0</v>
      </c>
      <c r="U23">
        <v>63.847605801708717</v>
      </c>
      <c r="V23">
        <v>4.2628896449704134</v>
      </c>
      <c r="W23">
        <v>10.639749552772807</v>
      </c>
      <c r="X23">
        <v>45.26059333169809</v>
      </c>
      <c r="Y23">
        <v>0</v>
      </c>
      <c r="Z23">
        <v>2.0007000000000001</v>
      </c>
      <c r="AA23">
        <v>8.6030349984762857</v>
      </c>
      <c r="AB23">
        <v>12.12276</v>
      </c>
      <c r="AC23">
        <v>8.9169460386367216</v>
      </c>
      <c r="AD23">
        <v>11.226810000000002</v>
      </c>
      <c r="AE23">
        <v>15.166195200000001</v>
      </c>
      <c r="AF23">
        <v>2.7224999999999993</v>
      </c>
      <c r="AG23">
        <v>11.86137888</v>
      </c>
      <c r="AH23">
        <v>46.922209999999993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1.07128</v>
      </c>
      <c r="AO23">
        <v>8.1179280000000009</v>
      </c>
      <c r="AP23">
        <v>3.7337524114967029</v>
      </c>
      <c r="AQ23">
        <v>4.6391999999999998</v>
      </c>
      <c r="AR23">
        <v>7.4514000000000014</v>
      </c>
      <c r="AS23">
        <v>4.7460500000000003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784.56279669526623</v>
      </c>
      <c r="DN23">
        <v>26.52291684459874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9.4078029966431345</v>
      </c>
      <c r="L24">
        <v>385.66804629629632</v>
      </c>
      <c r="M24">
        <v>28.233734127430047</v>
      </c>
      <c r="N24">
        <v>36.238785557986873</v>
      </c>
      <c r="O24">
        <v>0</v>
      </c>
      <c r="P24">
        <v>42.738964007421153</v>
      </c>
      <c r="Q24">
        <v>5.2620217260108619</v>
      </c>
      <c r="R24">
        <v>6.3525971187282666</v>
      </c>
      <c r="S24">
        <v>8.1041278495887177</v>
      </c>
      <c r="T24">
        <v>0</v>
      </c>
      <c r="U24">
        <v>63.847605801708717</v>
      </c>
      <c r="V24">
        <v>4.2628896449704134</v>
      </c>
      <c r="W24">
        <v>10.639749552772807</v>
      </c>
      <c r="X24">
        <v>45.26059333169809</v>
      </c>
      <c r="Y24">
        <v>0</v>
      </c>
      <c r="Z24">
        <v>2.0007000000000001</v>
      </c>
      <c r="AA24">
        <v>8.6030349984762857</v>
      </c>
      <c r="AB24">
        <v>12.12276</v>
      </c>
      <c r="AC24">
        <v>8.9169460386367216</v>
      </c>
      <c r="AD24">
        <v>11.226810000000002</v>
      </c>
      <c r="AE24">
        <v>15.166195200000001</v>
      </c>
      <c r="AF24">
        <v>2.7224999999999993</v>
      </c>
      <c r="AG24">
        <v>11.86137888</v>
      </c>
      <c r="AH24">
        <v>46.922209999999993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1.07128</v>
      </c>
      <c r="AO24">
        <v>8.1179280000000009</v>
      </c>
      <c r="AP24">
        <v>3.7337524114967029</v>
      </c>
      <c r="AQ24">
        <v>4.6391999999999998</v>
      </c>
      <c r="AR24">
        <v>7.4514000000000014</v>
      </c>
      <c r="AS24">
        <v>4.7460500000000003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784.56279669526623</v>
      </c>
      <c r="DN24">
        <v>26.52291684459874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9.4078029966431345</v>
      </c>
      <c r="L25">
        <v>385.66804629629632</v>
      </c>
      <c r="M25">
        <v>28.233734127430047</v>
      </c>
      <c r="N25">
        <v>36.238785557986873</v>
      </c>
      <c r="O25">
        <v>0</v>
      </c>
      <c r="P25">
        <v>42.738964007421153</v>
      </c>
      <c r="Q25">
        <v>5.2620217260108619</v>
      </c>
      <c r="R25">
        <v>6.3525971187282666</v>
      </c>
      <c r="S25">
        <v>8.1041278495887177</v>
      </c>
      <c r="T25">
        <v>0</v>
      </c>
      <c r="U25">
        <v>63.847605801708717</v>
      </c>
      <c r="V25">
        <v>4.2628896449704134</v>
      </c>
      <c r="W25">
        <v>10.639749552772807</v>
      </c>
      <c r="X25">
        <v>45.26059333169809</v>
      </c>
      <c r="Y25">
        <v>0</v>
      </c>
      <c r="Z25">
        <v>2.0007000000000001</v>
      </c>
      <c r="AA25">
        <v>8.6030349984762857</v>
      </c>
      <c r="AB25">
        <v>12.12276</v>
      </c>
      <c r="AC25">
        <v>8.9169460386367216</v>
      </c>
      <c r="AD25">
        <v>11.226810000000002</v>
      </c>
      <c r="AE25">
        <v>15.166195200000001</v>
      </c>
      <c r="AF25">
        <v>2.7224999999999993</v>
      </c>
      <c r="AG25">
        <v>11.86137888</v>
      </c>
      <c r="AH25">
        <v>46.922209999999993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1.07128</v>
      </c>
      <c r="AO25">
        <v>8.1179280000000009</v>
      </c>
      <c r="AP25">
        <v>3.7337524114967029</v>
      </c>
      <c r="AQ25">
        <v>4.6391999999999998</v>
      </c>
      <c r="AR25">
        <v>7.4514000000000014</v>
      </c>
      <c r="AS25">
        <v>4.7460500000000003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784.56279669526623</v>
      </c>
      <c r="DN25">
        <v>26.52291684459874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9.4078029966431345</v>
      </c>
      <c r="L26">
        <v>385.66804629629632</v>
      </c>
      <c r="M26">
        <v>28.233734127430047</v>
      </c>
      <c r="N26">
        <v>36.238785557986873</v>
      </c>
      <c r="O26">
        <v>0</v>
      </c>
      <c r="P26">
        <v>42.738964007421153</v>
      </c>
      <c r="Q26">
        <v>5.2620217260108619</v>
      </c>
      <c r="R26">
        <v>6.3525971187282666</v>
      </c>
      <c r="S26">
        <v>8.1041278495887177</v>
      </c>
      <c r="T26">
        <v>0</v>
      </c>
      <c r="U26">
        <v>63.847605801708717</v>
      </c>
      <c r="V26">
        <v>4.2628896449704134</v>
      </c>
      <c r="W26">
        <v>10.639749552772807</v>
      </c>
      <c r="X26">
        <v>45.26059333169809</v>
      </c>
      <c r="Y26">
        <v>0</v>
      </c>
      <c r="Z26">
        <v>2.0007000000000001</v>
      </c>
      <c r="AA26">
        <v>8.6030349984762857</v>
      </c>
      <c r="AB26">
        <v>12.12276</v>
      </c>
      <c r="AC26">
        <v>8.9169460386367216</v>
      </c>
      <c r="AD26">
        <v>11.226810000000002</v>
      </c>
      <c r="AE26">
        <v>15.166195200000001</v>
      </c>
      <c r="AF26">
        <v>2.7224999999999993</v>
      </c>
      <c r="AG26">
        <v>11.86137888</v>
      </c>
      <c r="AH26">
        <v>46.922209999999993</v>
      </c>
      <c r="AI26">
        <v>0</v>
      </c>
      <c r="AJ26">
        <v>0</v>
      </c>
      <c r="AK26">
        <v>15.76665</v>
      </c>
      <c r="AL26">
        <v>0</v>
      </c>
      <c r="AM26">
        <v>0</v>
      </c>
      <c r="AN26">
        <v>1.07128</v>
      </c>
      <c r="AO26">
        <v>8.1179280000000009</v>
      </c>
      <c r="AP26">
        <v>3.7337524114967029</v>
      </c>
      <c r="AQ26">
        <v>4.6391999999999998</v>
      </c>
      <c r="AR26">
        <v>7.4514000000000014</v>
      </c>
      <c r="AS26">
        <v>4.7460500000000003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784.56279669526623</v>
      </c>
      <c r="DN26">
        <v>26.52291684459874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9.4078029966431345</v>
      </c>
      <c r="L27">
        <v>385.66804629629632</v>
      </c>
      <c r="M27">
        <v>28.233734127430047</v>
      </c>
      <c r="N27">
        <v>36.238785557986873</v>
      </c>
      <c r="O27">
        <v>0</v>
      </c>
      <c r="P27">
        <v>42.738964007421153</v>
      </c>
      <c r="Q27">
        <v>5.2620217260108619</v>
      </c>
      <c r="R27">
        <v>6.3525971187282666</v>
      </c>
      <c r="S27">
        <v>8.1041278495887177</v>
      </c>
      <c r="T27">
        <v>0</v>
      </c>
      <c r="U27">
        <v>63.847605801708717</v>
      </c>
      <c r="V27">
        <v>4.2628896449704134</v>
      </c>
      <c r="W27">
        <v>10.088299276956933</v>
      </c>
      <c r="X27">
        <v>45.26059333169809</v>
      </c>
      <c r="Y27">
        <v>0</v>
      </c>
      <c r="Z27">
        <v>2.0007000000000001</v>
      </c>
      <c r="AA27">
        <v>8.6030349984762857</v>
      </c>
      <c r="AB27">
        <v>12.12276</v>
      </c>
      <c r="AC27">
        <v>5.9386399999999995</v>
      </c>
      <c r="AD27">
        <v>11.226810000000002</v>
      </c>
      <c r="AE27">
        <v>15.166195200000001</v>
      </c>
      <c r="AF27">
        <v>2.7224999999999993</v>
      </c>
      <c r="AG27">
        <v>11.86137888</v>
      </c>
      <c r="AH27">
        <v>46.922209999999993</v>
      </c>
      <c r="AI27">
        <v>0</v>
      </c>
      <c r="AJ27">
        <v>0</v>
      </c>
      <c r="AK27">
        <v>15.76665</v>
      </c>
      <c r="AL27">
        <v>0</v>
      </c>
      <c r="AM27">
        <v>0</v>
      </c>
      <c r="AN27">
        <v>1.07128</v>
      </c>
      <c r="AO27">
        <v>8.1179280000000009</v>
      </c>
      <c r="AP27">
        <v>3.7337524114967029</v>
      </c>
      <c r="AQ27">
        <v>4.6391999999999998</v>
      </c>
      <c r="AR27">
        <v>7.4514000000000014</v>
      </c>
      <c r="AS27">
        <v>4.7460500000000003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781.14846338603252</v>
      </c>
      <c r="DN27">
        <v>26.407493839379626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9.4078029966431345</v>
      </c>
      <c r="L28">
        <v>385.66804629629632</v>
      </c>
      <c r="M28">
        <v>28.233734127430047</v>
      </c>
      <c r="N28">
        <v>36.238785557986873</v>
      </c>
      <c r="O28">
        <v>0</v>
      </c>
      <c r="P28">
        <v>42.738964007421153</v>
      </c>
      <c r="Q28">
        <v>5.2620217260108619</v>
      </c>
      <c r="R28">
        <v>6.3525971187282666</v>
      </c>
      <c r="S28">
        <v>8.1041278495887177</v>
      </c>
      <c r="T28">
        <v>0</v>
      </c>
      <c r="U28">
        <v>63.847605801708717</v>
      </c>
      <c r="V28">
        <v>4.2628896449704134</v>
      </c>
      <c r="W28">
        <v>10.088299276956933</v>
      </c>
      <c r="X28">
        <v>45.26059333169809</v>
      </c>
      <c r="Y28">
        <v>0</v>
      </c>
      <c r="Z28">
        <v>2.0007000000000001</v>
      </c>
      <c r="AA28">
        <v>8.6030349984762857</v>
      </c>
      <c r="AB28">
        <v>12.12276</v>
      </c>
      <c r="AC28">
        <v>5.9386399999999995</v>
      </c>
      <c r="AD28">
        <v>11.226810000000002</v>
      </c>
      <c r="AE28">
        <v>15.166195200000001</v>
      </c>
      <c r="AF28">
        <v>2.7224999999999993</v>
      </c>
      <c r="AG28">
        <v>11.86137888</v>
      </c>
      <c r="AH28">
        <v>46.922209999999993</v>
      </c>
      <c r="AI28">
        <v>0</v>
      </c>
      <c r="AJ28">
        <v>0</v>
      </c>
      <c r="AK28">
        <v>15.76665</v>
      </c>
      <c r="AL28">
        <v>0</v>
      </c>
      <c r="AM28">
        <v>0</v>
      </c>
      <c r="AN28">
        <v>1.07128</v>
      </c>
      <c r="AO28">
        <v>8.1179280000000009</v>
      </c>
      <c r="AP28">
        <v>3.7337524114967029</v>
      </c>
      <c r="AQ28">
        <v>4.6391999999999998</v>
      </c>
      <c r="AR28">
        <v>7.4514000000000014</v>
      </c>
      <c r="AS28">
        <v>5.3650999999999991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781.74727016264569</v>
      </c>
      <c r="DN28">
        <v>26.427737062766482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9.4078029966431345</v>
      </c>
      <c r="L29">
        <v>385.66804629629632</v>
      </c>
      <c r="M29">
        <v>28.233734127430047</v>
      </c>
      <c r="N29">
        <v>36.238785557986873</v>
      </c>
      <c r="O29">
        <v>0</v>
      </c>
      <c r="P29">
        <v>42.738964007421153</v>
      </c>
      <c r="Q29">
        <v>5.2620217260108619</v>
      </c>
      <c r="R29">
        <v>6.3525971187282666</v>
      </c>
      <c r="S29">
        <v>8.1041278495887177</v>
      </c>
      <c r="T29">
        <v>0</v>
      </c>
      <c r="U29">
        <v>63.847605801708717</v>
      </c>
      <c r="V29">
        <v>4.2628896449704134</v>
      </c>
      <c r="W29">
        <v>11.2365429300085</v>
      </c>
      <c r="X29">
        <v>45.26059333169809</v>
      </c>
      <c r="Y29">
        <v>0</v>
      </c>
      <c r="Z29">
        <v>2.0007000000000001</v>
      </c>
      <c r="AA29">
        <v>8.6030349984762857</v>
      </c>
      <c r="AB29">
        <v>12.12276</v>
      </c>
      <c r="AC29">
        <v>5.9386399999999995</v>
      </c>
      <c r="AD29">
        <v>11.226810000000002</v>
      </c>
      <c r="AE29">
        <v>15.166195200000001</v>
      </c>
      <c r="AF29">
        <v>2.7224999999999993</v>
      </c>
      <c r="AG29">
        <v>11.86137888</v>
      </c>
      <c r="AH29">
        <v>46.922209999999993</v>
      </c>
      <c r="AI29">
        <v>0</v>
      </c>
      <c r="AJ29">
        <v>0</v>
      </c>
      <c r="AK29">
        <v>15.76665</v>
      </c>
      <c r="AL29">
        <v>0</v>
      </c>
      <c r="AM29">
        <v>0</v>
      </c>
      <c r="AN29">
        <v>1.07128</v>
      </c>
      <c r="AO29">
        <v>8.1179280000000009</v>
      </c>
      <c r="AP29">
        <v>3.7337524114967029</v>
      </c>
      <c r="AQ29">
        <v>2.5902199999999995</v>
      </c>
      <c r="AR29">
        <v>7.4514000000000014</v>
      </c>
      <c r="AS29">
        <v>10.069879999999999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785.42692191223</v>
      </c>
      <c r="DN29">
        <v>26.552128966233891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9.4078029966431345</v>
      </c>
      <c r="L30">
        <v>385.66804629629632</v>
      </c>
      <c r="M30">
        <v>28.233734127430047</v>
      </c>
      <c r="N30">
        <v>36.238785557986873</v>
      </c>
      <c r="O30">
        <v>0</v>
      </c>
      <c r="P30">
        <v>42.738964007421153</v>
      </c>
      <c r="Q30">
        <v>5.2620217260108619</v>
      </c>
      <c r="R30">
        <v>6.3525971187282666</v>
      </c>
      <c r="S30">
        <v>8.1041278495887177</v>
      </c>
      <c r="T30">
        <v>0</v>
      </c>
      <c r="U30">
        <v>63.847605801708717</v>
      </c>
      <c r="V30">
        <v>4.2628896449704134</v>
      </c>
      <c r="W30">
        <v>11.2365429300085</v>
      </c>
      <c r="X30">
        <v>45.26059333169809</v>
      </c>
      <c r="Y30">
        <v>0</v>
      </c>
      <c r="Z30">
        <v>2.0007000000000001</v>
      </c>
      <c r="AA30">
        <v>8.6030349984762857</v>
      </c>
      <c r="AB30">
        <v>12.12276</v>
      </c>
      <c r="AC30">
        <v>5.9386399999999995</v>
      </c>
      <c r="AD30">
        <v>11.226810000000002</v>
      </c>
      <c r="AE30">
        <v>15.166195200000001</v>
      </c>
      <c r="AF30">
        <v>2.7224999999999993</v>
      </c>
      <c r="AG30">
        <v>11.86137888</v>
      </c>
      <c r="AH30">
        <v>46.922209999999993</v>
      </c>
      <c r="AI30">
        <v>0</v>
      </c>
      <c r="AJ30">
        <v>0</v>
      </c>
      <c r="AK30">
        <v>15.76665</v>
      </c>
      <c r="AL30">
        <v>0</v>
      </c>
      <c r="AM30">
        <v>0</v>
      </c>
      <c r="AN30">
        <v>1.07128</v>
      </c>
      <c r="AO30">
        <v>8.1179280000000009</v>
      </c>
      <c r="AP30">
        <v>3.7337524114967029</v>
      </c>
      <c r="AQ30">
        <v>0</v>
      </c>
      <c r="AR30">
        <v>7.4514000000000014</v>
      </c>
      <c r="AS30">
        <v>10.069879999999999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782.92140198349978</v>
      </c>
      <c r="DN30">
        <v>26.467428894964048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9.4078029966431345</v>
      </c>
      <c r="L31">
        <v>385.66804629629632</v>
      </c>
      <c r="M31">
        <v>28.233734127430047</v>
      </c>
      <c r="N31">
        <v>36.238785557986873</v>
      </c>
      <c r="O31">
        <v>0</v>
      </c>
      <c r="P31">
        <v>42.738964007421153</v>
      </c>
      <c r="Q31">
        <v>5.2620217260108619</v>
      </c>
      <c r="R31">
        <v>6.3525971187282666</v>
      </c>
      <c r="S31">
        <v>8.1041278495887177</v>
      </c>
      <c r="T31">
        <v>0</v>
      </c>
      <c r="U31">
        <v>63.847605801708717</v>
      </c>
      <c r="V31">
        <v>4.2628896449704134</v>
      </c>
      <c r="W31">
        <v>11.788006482982173</v>
      </c>
      <c r="X31">
        <v>45.26059333169809</v>
      </c>
      <c r="Y31">
        <v>0</v>
      </c>
      <c r="Z31">
        <v>2.0007000000000001</v>
      </c>
      <c r="AA31">
        <v>8.6030349984762857</v>
      </c>
      <c r="AB31">
        <v>12.12276</v>
      </c>
      <c r="AC31">
        <v>5.9386399999999995</v>
      </c>
      <c r="AD31">
        <v>11.226810000000002</v>
      </c>
      <c r="AE31">
        <v>15.166195200000001</v>
      </c>
      <c r="AF31">
        <v>2.7224999999999993</v>
      </c>
      <c r="AG31">
        <v>11.86137888</v>
      </c>
      <c r="AH31">
        <v>46.922209999999993</v>
      </c>
      <c r="AI31">
        <v>0</v>
      </c>
      <c r="AJ31">
        <v>0</v>
      </c>
      <c r="AK31">
        <v>15.76665</v>
      </c>
      <c r="AL31">
        <v>0</v>
      </c>
      <c r="AM31">
        <v>0</v>
      </c>
      <c r="AN31">
        <v>1.07128</v>
      </c>
      <c r="AO31">
        <v>8.1179280000000009</v>
      </c>
      <c r="AP31">
        <v>3.7337524114967029</v>
      </c>
      <c r="AQ31">
        <v>0</v>
      </c>
      <c r="AR31">
        <v>7.4514000000000014</v>
      </c>
      <c r="AS31">
        <v>10.069879999999999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783.45483267829127</v>
      </c>
      <c r="DN31">
        <v>26.485461753146286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9.4078029966431345</v>
      </c>
      <c r="L32">
        <v>385.66804629629632</v>
      </c>
      <c r="M32">
        <v>28.233734127430047</v>
      </c>
      <c r="N32">
        <v>36.238785557986873</v>
      </c>
      <c r="O32">
        <v>0</v>
      </c>
      <c r="P32">
        <v>42.738964007421153</v>
      </c>
      <c r="Q32">
        <v>5.2620217260108619</v>
      </c>
      <c r="R32">
        <v>6.3525971187282666</v>
      </c>
      <c r="S32">
        <v>8.1041278495887177</v>
      </c>
      <c r="T32">
        <v>0</v>
      </c>
      <c r="U32">
        <v>63.847605801708717</v>
      </c>
      <c r="V32">
        <v>4.2628896449704134</v>
      </c>
      <c r="W32">
        <v>11.788006482982173</v>
      </c>
      <c r="X32">
        <v>45.26059333169809</v>
      </c>
      <c r="Y32">
        <v>0</v>
      </c>
      <c r="Z32">
        <v>2.0007000000000001</v>
      </c>
      <c r="AA32">
        <v>8.6030349984762857</v>
      </c>
      <c r="AB32">
        <v>12.12276</v>
      </c>
      <c r="AC32">
        <v>5.9386399999999995</v>
      </c>
      <c r="AD32">
        <v>11.226810000000002</v>
      </c>
      <c r="AE32">
        <v>15.166195200000001</v>
      </c>
      <c r="AF32">
        <v>2.7224999999999993</v>
      </c>
      <c r="AG32">
        <v>11.86137888</v>
      </c>
      <c r="AH32">
        <v>46.922209999999993</v>
      </c>
      <c r="AI32">
        <v>0</v>
      </c>
      <c r="AJ32">
        <v>0</v>
      </c>
      <c r="AK32">
        <v>15.76665</v>
      </c>
      <c r="AL32">
        <v>0</v>
      </c>
      <c r="AM32">
        <v>0</v>
      </c>
      <c r="AN32">
        <v>1.07128</v>
      </c>
      <c r="AO32">
        <v>8.1179280000000009</v>
      </c>
      <c r="AP32">
        <v>3.7337524114967029</v>
      </c>
      <c r="AQ32">
        <v>0</v>
      </c>
      <c r="AR32">
        <v>7.4514000000000014</v>
      </c>
      <c r="AS32">
        <v>5.3650999999999991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778.90389878303404</v>
      </c>
      <c r="DN32">
        <v>26.331615648403499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9.4078029966431345</v>
      </c>
      <c r="L33">
        <v>385.66804629629632</v>
      </c>
      <c r="M33">
        <v>28.233734127430047</v>
      </c>
      <c r="N33">
        <v>36.238785557986873</v>
      </c>
      <c r="O33">
        <v>0</v>
      </c>
      <c r="P33">
        <v>42.738964007421153</v>
      </c>
      <c r="Q33">
        <v>5.2620217260108619</v>
      </c>
      <c r="R33">
        <v>6.3525971187282666</v>
      </c>
      <c r="S33">
        <v>8.1041278495887177</v>
      </c>
      <c r="T33">
        <v>0</v>
      </c>
      <c r="U33">
        <v>61.780224857538883</v>
      </c>
      <c r="V33">
        <v>4.2628896449704134</v>
      </c>
      <c r="W33">
        <v>11.788006482982173</v>
      </c>
      <c r="X33">
        <v>45.26059333169809</v>
      </c>
      <c r="Y33">
        <v>0</v>
      </c>
      <c r="Z33">
        <v>2.0007000000000001</v>
      </c>
      <c r="AA33">
        <v>4.3097570257155571</v>
      </c>
      <c r="AB33">
        <v>12.12276</v>
      </c>
      <c r="AC33">
        <v>5.9386399999999995</v>
      </c>
      <c r="AD33">
        <v>11.226810000000002</v>
      </c>
      <c r="AE33">
        <v>15.166195200000001</v>
      </c>
      <c r="AF33">
        <v>2.7224999999999993</v>
      </c>
      <c r="AG33">
        <v>11.86137888</v>
      </c>
      <c r="AH33">
        <v>46.922209999999993</v>
      </c>
      <c r="AI33">
        <v>0</v>
      </c>
      <c r="AJ33">
        <v>0</v>
      </c>
      <c r="AK33">
        <v>15.76665</v>
      </c>
      <c r="AL33">
        <v>0</v>
      </c>
      <c r="AM33">
        <v>0</v>
      </c>
      <c r="AN33">
        <v>1.07128</v>
      </c>
      <c r="AO33">
        <v>8.1179280000000009</v>
      </c>
      <c r="AP33">
        <v>3.7337524114967029</v>
      </c>
      <c r="AQ33">
        <v>0</v>
      </c>
      <c r="AR33">
        <v>7.4514000000000014</v>
      </c>
      <c r="AS33">
        <v>4.7460500000000003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772.15252416005376</v>
      </c>
      <c r="DN33">
        <v>26.103281354453287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9.4078029966431345</v>
      </c>
      <c r="L34">
        <v>385.66804629629632</v>
      </c>
      <c r="M34">
        <v>28.233734127430047</v>
      </c>
      <c r="N34">
        <v>36.238785557986873</v>
      </c>
      <c r="O34">
        <v>0</v>
      </c>
      <c r="P34">
        <v>42.738964007421153</v>
      </c>
      <c r="Q34">
        <v>5.2620217260108619</v>
      </c>
      <c r="R34">
        <v>6.3525971187282666</v>
      </c>
      <c r="S34">
        <v>8.1041278495887177</v>
      </c>
      <c r="T34">
        <v>0</v>
      </c>
      <c r="U34">
        <v>59.712843939232961</v>
      </c>
      <c r="V34">
        <v>4.2628896449704134</v>
      </c>
      <c r="W34">
        <v>11.788006482982173</v>
      </c>
      <c r="X34">
        <v>45.26059333169809</v>
      </c>
      <c r="Y34">
        <v>0</v>
      </c>
      <c r="Z34">
        <v>2.0007000000000001</v>
      </c>
      <c r="AA34">
        <v>4.3097570257155571</v>
      </c>
      <c r="AB34">
        <v>12.12276</v>
      </c>
      <c r="AC34">
        <v>5.9386399999999995</v>
      </c>
      <c r="AD34">
        <v>11.226810000000002</v>
      </c>
      <c r="AE34">
        <v>15.166195200000001</v>
      </c>
      <c r="AF34">
        <v>2.7224999999999993</v>
      </c>
      <c r="AG34">
        <v>11.86137888</v>
      </c>
      <c r="AH34">
        <v>46.922209999999993</v>
      </c>
      <c r="AI34">
        <v>0</v>
      </c>
      <c r="AJ34">
        <v>0</v>
      </c>
      <c r="AK34">
        <v>15.76665</v>
      </c>
      <c r="AL34">
        <v>0</v>
      </c>
      <c r="AM34">
        <v>0</v>
      </c>
      <c r="AN34">
        <v>1.07128</v>
      </c>
      <c r="AO34">
        <v>8.1179280000000009</v>
      </c>
      <c r="AP34">
        <v>3.7337524114967029</v>
      </c>
      <c r="AQ34">
        <v>0</v>
      </c>
      <c r="AR34">
        <v>7.4514000000000014</v>
      </c>
      <c r="AS34">
        <v>4.7460500000000003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770.15274659777629</v>
      </c>
      <c r="DN34">
        <v>26.035677998424674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9.4078029966431345</v>
      </c>
      <c r="L35">
        <v>385.66804629629632</v>
      </c>
      <c r="M35">
        <v>28.233734127430047</v>
      </c>
      <c r="N35">
        <v>36.238785557986873</v>
      </c>
      <c r="O35">
        <v>0</v>
      </c>
      <c r="P35">
        <v>42.738964007421153</v>
      </c>
      <c r="Q35">
        <v>5.4513949275362314</v>
      </c>
      <c r="R35">
        <v>6.3525971187282666</v>
      </c>
      <c r="S35">
        <v>8.1041278495887177</v>
      </c>
      <c r="T35">
        <v>0</v>
      </c>
      <c r="U35">
        <v>57.635124910581638</v>
      </c>
      <c r="V35">
        <v>4.2628896449704134</v>
      </c>
      <c r="W35">
        <v>11.881078826051997</v>
      </c>
      <c r="X35">
        <v>45.26059333169809</v>
      </c>
      <c r="Y35">
        <v>0</v>
      </c>
      <c r="Z35">
        <v>2.0007000000000001</v>
      </c>
      <c r="AA35">
        <v>4.3097570257155571</v>
      </c>
      <c r="AB35">
        <v>12.12276</v>
      </c>
      <c r="AC35">
        <v>5.9386399999999995</v>
      </c>
      <c r="AD35">
        <v>11.226810000000002</v>
      </c>
      <c r="AE35">
        <v>15.166195200000001</v>
      </c>
      <c r="AF35">
        <v>2.7224999999999993</v>
      </c>
      <c r="AG35">
        <v>11.86137888</v>
      </c>
      <c r="AH35">
        <v>46.922209999999993</v>
      </c>
      <c r="AI35">
        <v>0</v>
      </c>
      <c r="AJ35">
        <v>0</v>
      </c>
      <c r="AK35">
        <v>15.76665</v>
      </c>
      <c r="AL35">
        <v>0</v>
      </c>
      <c r="AM35">
        <v>0</v>
      </c>
      <c r="AN35">
        <v>1.07128</v>
      </c>
      <c r="AO35">
        <v>8.1179280000000009</v>
      </c>
      <c r="AP35">
        <v>3.7337524114967029</v>
      </c>
      <c r="AQ35">
        <v>0</v>
      </c>
      <c r="AR35">
        <v>7.4514000000000014</v>
      </c>
      <c r="AS35">
        <v>4.7460500000000003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768.4161784734996</v>
      </c>
      <c r="DN35">
        <v>25.976972638645364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9.4078029966431345</v>
      </c>
      <c r="L36">
        <v>385.66804629629632</v>
      </c>
      <c r="M36">
        <v>28.233734127430047</v>
      </c>
      <c r="N36">
        <v>36.238785557986873</v>
      </c>
      <c r="O36">
        <v>0</v>
      </c>
      <c r="P36">
        <v>42.738964007421153</v>
      </c>
      <c r="Q36">
        <v>5.4513949275362314</v>
      </c>
      <c r="R36">
        <v>6.3525971187282666</v>
      </c>
      <c r="S36">
        <v>8.1041278495887177</v>
      </c>
      <c r="T36">
        <v>0</v>
      </c>
      <c r="U36">
        <v>57.635124910581638</v>
      </c>
      <c r="V36">
        <v>4.2628896449704134</v>
      </c>
      <c r="W36">
        <v>11.881078826051997</v>
      </c>
      <c r="X36">
        <v>45.26059333169809</v>
      </c>
      <c r="Y36">
        <v>0</v>
      </c>
      <c r="Z36">
        <v>2.0007000000000001</v>
      </c>
      <c r="AA36">
        <v>4.3097570257155571</v>
      </c>
      <c r="AB36">
        <v>12.12276</v>
      </c>
      <c r="AC36">
        <v>5.9386399999999995</v>
      </c>
      <c r="AD36">
        <v>11.226810000000002</v>
      </c>
      <c r="AE36">
        <v>15.166195200000001</v>
      </c>
      <c r="AF36">
        <v>2.7224999999999993</v>
      </c>
      <c r="AG36">
        <v>11.86137888</v>
      </c>
      <c r="AH36">
        <v>46.922209999999993</v>
      </c>
      <c r="AI36">
        <v>0</v>
      </c>
      <c r="AJ36">
        <v>0</v>
      </c>
      <c r="AK36">
        <v>15.76665</v>
      </c>
      <c r="AL36">
        <v>0</v>
      </c>
      <c r="AM36">
        <v>0</v>
      </c>
      <c r="AN36">
        <v>1.07128</v>
      </c>
      <c r="AO36">
        <v>8.1179280000000009</v>
      </c>
      <c r="AP36">
        <v>3.7337524114967029</v>
      </c>
      <c r="AQ36">
        <v>0</v>
      </c>
      <c r="AR36">
        <v>7.4514000000000014</v>
      </c>
      <c r="AS36">
        <v>4.7460500000000003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768.4161784734996</v>
      </c>
      <c r="DN36">
        <v>25.976972638645364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9.4077525357831515</v>
      </c>
      <c r="L37">
        <v>385.66691671889578</v>
      </c>
      <c r="M37">
        <v>28.233734127430047</v>
      </c>
      <c r="N37">
        <v>36.238785557986873</v>
      </c>
      <c r="O37">
        <v>0</v>
      </c>
      <c r="P37">
        <v>42.738964007421153</v>
      </c>
      <c r="Q37">
        <v>6.1305872234118493</v>
      </c>
      <c r="R37">
        <v>6.3525971187282666</v>
      </c>
      <c r="S37">
        <v>8.0968574257425754</v>
      </c>
      <c r="T37">
        <v>0</v>
      </c>
      <c r="U37">
        <v>57.635124910581638</v>
      </c>
      <c r="V37">
        <v>4.2628896449704134</v>
      </c>
      <c r="W37">
        <v>12.157234878240377</v>
      </c>
      <c r="X37">
        <v>45.26059333169809</v>
      </c>
      <c r="Y37">
        <v>0</v>
      </c>
      <c r="Z37">
        <v>2.0007000000000001</v>
      </c>
      <c r="AA37">
        <v>0</v>
      </c>
      <c r="AB37">
        <v>12.12276</v>
      </c>
      <c r="AC37">
        <v>5.9386399999999995</v>
      </c>
      <c r="AD37">
        <v>11.226810000000002</v>
      </c>
      <c r="AE37">
        <v>15.166195200000001</v>
      </c>
      <c r="AF37">
        <v>2.7224999999999993</v>
      </c>
      <c r="AG37">
        <v>11.86137888</v>
      </c>
      <c r="AH37">
        <v>46.922209999999993</v>
      </c>
      <c r="AI37">
        <v>0</v>
      </c>
      <c r="AJ37">
        <v>0</v>
      </c>
      <c r="AK37">
        <v>15.76665</v>
      </c>
      <c r="AL37">
        <v>0</v>
      </c>
      <c r="AM37">
        <v>0</v>
      </c>
      <c r="AN37">
        <v>1.07128</v>
      </c>
      <c r="AO37">
        <v>8.1179280000000009</v>
      </c>
      <c r="AP37">
        <v>3.7337524114967029</v>
      </c>
      <c r="AQ37">
        <v>0</v>
      </c>
      <c r="AR37">
        <v>7.4514000000000014</v>
      </c>
      <c r="AS37">
        <v>4.7460500000000003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765.1633816919084</v>
      </c>
      <c r="DN37">
        <v>25.866910280478443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9.4078424257845619</v>
      </c>
      <c r="L38">
        <v>385.66691671889578</v>
      </c>
      <c r="M38">
        <v>28.233734127430047</v>
      </c>
      <c r="N38">
        <v>36.238785557986873</v>
      </c>
      <c r="O38">
        <v>0</v>
      </c>
      <c r="P38">
        <v>42.738964007421153</v>
      </c>
      <c r="Q38">
        <v>6.1305872234118493</v>
      </c>
      <c r="R38">
        <v>6.3525971187282666</v>
      </c>
      <c r="S38">
        <v>8.0968574257425754</v>
      </c>
      <c r="T38">
        <v>0</v>
      </c>
      <c r="U38">
        <v>57.635124910581638</v>
      </c>
      <c r="V38">
        <v>4.2628896449704134</v>
      </c>
      <c r="W38">
        <v>12.157234878240377</v>
      </c>
      <c r="X38">
        <v>45.26059333169809</v>
      </c>
      <c r="Y38">
        <v>0</v>
      </c>
      <c r="Z38">
        <v>2.0007000000000001</v>
      </c>
      <c r="AA38">
        <v>0</v>
      </c>
      <c r="AB38">
        <v>12.12276</v>
      </c>
      <c r="AC38">
        <v>5.9386399999999995</v>
      </c>
      <c r="AD38">
        <v>11.226810000000002</v>
      </c>
      <c r="AE38">
        <v>15.166195200000001</v>
      </c>
      <c r="AF38">
        <v>2.7224999999999993</v>
      </c>
      <c r="AG38">
        <v>11.86137888</v>
      </c>
      <c r="AH38">
        <v>46.922209999999993</v>
      </c>
      <c r="AI38">
        <v>0</v>
      </c>
      <c r="AJ38">
        <v>0</v>
      </c>
      <c r="AK38">
        <v>15.76665</v>
      </c>
      <c r="AL38">
        <v>0</v>
      </c>
      <c r="AM38">
        <v>0</v>
      </c>
      <c r="AN38">
        <v>1.07128</v>
      </c>
      <c r="AO38">
        <v>8.1179280000000009</v>
      </c>
      <c r="AP38">
        <v>3.7337524114967029</v>
      </c>
      <c r="AQ38">
        <v>0</v>
      </c>
      <c r="AR38">
        <v>14.902800000000004</v>
      </c>
      <c r="AS38">
        <v>4.7460500000000003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772.37120804619644</v>
      </c>
      <c r="DN38">
        <v>26.110573816191703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9.4077745315445167</v>
      </c>
      <c r="L39">
        <v>385.66691671889578</v>
      </c>
      <c r="M39">
        <v>28.233734127430047</v>
      </c>
      <c r="N39">
        <v>36.238785557986873</v>
      </c>
      <c r="O39">
        <v>0</v>
      </c>
      <c r="P39">
        <v>42.738964007421153</v>
      </c>
      <c r="Q39">
        <v>6.1305872234118493</v>
      </c>
      <c r="R39">
        <v>6.3533000983284174</v>
      </c>
      <c r="S39">
        <v>8.0968574257425754</v>
      </c>
      <c r="T39">
        <v>0</v>
      </c>
      <c r="U39">
        <v>57.635124910581638</v>
      </c>
      <c r="V39">
        <v>4.259321052631579</v>
      </c>
      <c r="W39">
        <v>12.667294494720966</v>
      </c>
      <c r="X39">
        <v>45.26059333169809</v>
      </c>
      <c r="Y39">
        <v>0</v>
      </c>
      <c r="Z39">
        <v>2.0007000000000001</v>
      </c>
      <c r="AA39">
        <v>0</v>
      </c>
      <c r="AB39">
        <v>12.12276</v>
      </c>
      <c r="AC39">
        <v>5.9386399999999995</v>
      </c>
      <c r="AD39">
        <v>11.226810000000002</v>
      </c>
      <c r="AE39">
        <v>15.166195200000001</v>
      </c>
      <c r="AF39">
        <v>2.7224999999999993</v>
      </c>
      <c r="AG39">
        <v>11.86137888</v>
      </c>
      <c r="AH39">
        <v>46.922209999999993</v>
      </c>
      <c r="AI39">
        <v>0</v>
      </c>
      <c r="AJ39">
        <v>0</v>
      </c>
      <c r="AK39">
        <v>15.76665</v>
      </c>
      <c r="AL39">
        <v>0</v>
      </c>
      <c r="AM39">
        <v>0</v>
      </c>
      <c r="AN39">
        <v>1.07128</v>
      </c>
      <c r="AO39">
        <v>8.1179280000000009</v>
      </c>
      <c r="AP39">
        <v>3.7337524114967029</v>
      </c>
      <c r="AQ39">
        <v>0</v>
      </c>
      <c r="AR39">
        <v>14.902800000000004</v>
      </c>
      <c r="AS39">
        <v>4.7460500000000003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772.86175103368203</v>
      </c>
      <c r="DN39">
        <v>26.127156938207875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9.4078842259066082</v>
      </c>
      <c r="L40">
        <v>385.66691671889578</v>
      </c>
      <c r="M40">
        <v>28.233734127430047</v>
      </c>
      <c r="N40">
        <v>36.238785557986873</v>
      </c>
      <c r="O40">
        <v>0</v>
      </c>
      <c r="P40">
        <v>42.738964007421153</v>
      </c>
      <c r="Q40">
        <v>6.1305872234118493</v>
      </c>
      <c r="R40">
        <v>6.3533000983284174</v>
      </c>
      <c r="S40">
        <v>8.0968574257425754</v>
      </c>
      <c r="T40">
        <v>0</v>
      </c>
      <c r="U40">
        <v>57.635124910581638</v>
      </c>
      <c r="V40">
        <v>4.259321052631579</v>
      </c>
      <c r="W40">
        <v>12.667294494720966</v>
      </c>
      <c r="X40">
        <v>45.26059333169809</v>
      </c>
      <c r="Y40">
        <v>0</v>
      </c>
      <c r="Z40">
        <v>2.0007000000000001</v>
      </c>
      <c r="AA40">
        <v>0</v>
      </c>
      <c r="AB40">
        <v>12.12276</v>
      </c>
      <c r="AC40">
        <v>5.9386399999999995</v>
      </c>
      <c r="AD40">
        <v>11.226810000000002</v>
      </c>
      <c r="AE40">
        <v>15.166195200000001</v>
      </c>
      <c r="AF40">
        <v>2.7224999999999993</v>
      </c>
      <c r="AG40">
        <v>11.86137888</v>
      </c>
      <c r="AH40">
        <v>46.922209999999993</v>
      </c>
      <c r="AI40">
        <v>0</v>
      </c>
      <c r="AJ40">
        <v>0</v>
      </c>
      <c r="AK40">
        <v>15.76665</v>
      </c>
      <c r="AL40">
        <v>0</v>
      </c>
      <c r="AM40">
        <v>0</v>
      </c>
      <c r="AN40">
        <v>1.07128</v>
      </c>
      <c r="AO40">
        <v>8.1179280000000009</v>
      </c>
      <c r="AP40">
        <v>3.7337524114967029</v>
      </c>
      <c r="AQ40">
        <v>0</v>
      </c>
      <c r="AR40">
        <v>7.4514000000000014</v>
      </c>
      <c r="AS40">
        <v>4.7460500000000003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765.65411773641767</v>
      </c>
      <c r="DN40">
        <v>25.883499929834315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9.4078829537957542</v>
      </c>
      <c r="L41">
        <v>385.66691671889578</v>
      </c>
      <c r="M41">
        <v>28.233734127430047</v>
      </c>
      <c r="N41">
        <v>36.238785557986873</v>
      </c>
      <c r="O41">
        <v>0</v>
      </c>
      <c r="P41">
        <v>42.738964007421153</v>
      </c>
      <c r="Q41">
        <v>6.1305872234118493</v>
      </c>
      <c r="R41">
        <v>6.3521751479289934</v>
      </c>
      <c r="S41">
        <v>8.0968574257425754</v>
      </c>
      <c r="T41">
        <v>0</v>
      </c>
      <c r="U41">
        <v>57.635124910581638</v>
      </c>
      <c r="V41">
        <v>4.259321052631579</v>
      </c>
      <c r="W41">
        <v>12.667294494720966</v>
      </c>
      <c r="X41">
        <v>45.26059333169809</v>
      </c>
      <c r="Y41">
        <v>0</v>
      </c>
      <c r="Z41">
        <v>2.0007000000000001</v>
      </c>
      <c r="AA41">
        <v>0</v>
      </c>
      <c r="AB41">
        <v>12.12276</v>
      </c>
      <c r="AC41">
        <v>5.9386399999999995</v>
      </c>
      <c r="AD41">
        <v>11.226810000000002</v>
      </c>
      <c r="AE41">
        <v>15.166195200000001</v>
      </c>
      <c r="AF41">
        <v>2.7224999999999993</v>
      </c>
      <c r="AG41">
        <v>11.86137888</v>
      </c>
      <c r="AH41">
        <v>46.922209999999993</v>
      </c>
      <c r="AI41">
        <v>0</v>
      </c>
      <c r="AJ41">
        <v>0</v>
      </c>
      <c r="AK41">
        <v>15.76665</v>
      </c>
      <c r="AL41">
        <v>0</v>
      </c>
      <c r="AM41">
        <v>0</v>
      </c>
      <c r="AN41">
        <v>1.07128</v>
      </c>
      <c r="AO41">
        <v>8.1179280000000009</v>
      </c>
      <c r="AP41">
        <v>3.7337524114967029</v>
      </c>
      <c r="AQ41">
        <v>0</v>
      </c>
      <c r="AR41">
        <v>7.112700000000002</v>
      </c>
      <c r="AS41">
        <v>4.5397000000000007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765.12580163364692</v>
      </c>
      <c r="DN41">
        <v>25.865639810094883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9.4078829537957542</v>
      </c>
      <c r="L42">
        <v>385.66691671889578</v>
      </c>
      <c r="M42">
        <v>28.233734127430047</v>
      </c>
      <c r="N42">
        <v>36.238785557986873</v>
      </c>
      <c r="O42">
        <v>0</v>
      </c>
      <c r="P42">
        <v>42.738964007421153</v>
      </c>
      <c r="Q42">
        <v>6.1305872234118493</v>
      </c>
      <c r="R42">
        <v>6.3521751479289934</v>
      </c>
      <c r="S42">
        <v>8.0968574257425754</v>
      </c>
      <c r="T42">
        <v>0</v>
      </c>
      <c r="U42">
        <v>57.635124910581638</v>
      </c>
      <c r="V42">
        <v>4.2596317991631807</v>
      </c>
      <c r="W42">
        <v>12.667294494720966</v>
      </c>
      <c r="X42">
        <v>45.26059333169809</v>
      </c>
      <c r="Y42">
        <v>0</v>
      </c>
      <c r="Z42">
        <v>2.0007000000000001</v>
      </c>
      <c r="AA42">
        <v>0</v>
      </c>
      <c r="AB42">
        <v>12.12276</v>
      </c>
      <c r="AC42">
        <v>5.9386399999999995</v>
      </c>
      <c r="AD42">
        <v>11.226810000000002</v>
      </c>
      <c r="AE42">
        <v>15.166195200000001</v>
      </c>
      <c r="AF42">
        <v>2.7224999999999993</v>
      </c>
      <c r="AG42">
        <v>11.86137888</v>
      </c>
      <c r="AH42">
        <v>46.922209999999993</v>
      </c>
      <c r="AI42">
        <v>0</v>
      </c>
      <c r="AJ42">
        <v>0</v>
      </c>
      <c r="AK42">
        <v>15.76665</v>
      </c>
      <c r="AL42">
        <v>0</v>
      </c>
      <c r="AM42">
        <v>0</v>
      </c>
      <c r="AN42">
        <v>1.07128</v>
      </c>
      <c r="AO42">
        <v>8.1179280000000009</v>
      </c>
      <c r="AP42">
        <v>3.7337524114967029</v>
      </c>
      <c r="AQ42">
        <v>0</v>
      </c>
      <c r="AR42">
        <v>7.112700000000002</v>
      </c>
      <c r="AS42">
        <v>4.5397000000000007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765.12610212655125</v>
      </c>
      <c r="DN42">
        <v>25.865650063722327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9.4078829537957542</v>
      </c>
      <c r="L43">
        <v>385.66691671889578</v>
      </c>
      <c r="M43">
        <v>28.233734127430047</v>
      </c>
      <c r="N43">
        <v>36.238785557986873</v>
      </c>
      <c r="O43">
        <v>0</v>
      </c>
      <c r="P43">
        <v>42.738964007421153</v>
      </c>
      <c r="Q43">
        <v>2.9979872495446265</v>
      </c>
      <c r="R43">
        <v>6.3521751479289934</v>
      </c>
      <c r="S43">
        <v>4.0014765822784808</v>
      </c>
      <c r="T43">
        <v>0</v>
      </c>
      <c r="U43">
        <v>57.635124910581638</v>
      </c>
      <c r="V43">
        <v>4.2596317991631807</v>
      </c>
      <c r="W43">
        <v>12.666400480059083</v>
      </c>
      <c r="X43">
        <v>45.261656363059352</v>
      </c>
      <c r="Y43">
        <v>0</v>
      </c>
      <c r="Z43">
        <v>2.0007000000000001</v>
      </c>
      <c r="AA43">
        <v>0</v>
      </c>
      <c r="AB43">
        <v>12.12276</v>
      </c>
      <c r="AC43">
        <v>5.9386399999999995</v>
      </c>
      <c r="AD43">
        <v>11.226810000000002</v>
      </c>
      <c r="AE43">
        <v>15.166195200000001</v>
      </c>
      <c r="AF43">
        <v>2.7224999999999993</v>
      </c>
      <c r="AG43">
        <v>11.86137888</v>
      </c>
      <c r="AH43">
        <v>46.922209999999993</v>
      </c>
      <c r="AI43">
        <v>0</v>
      </c>
      <c r="AJ43">
        <v>0</v>
      </c>
      <c r="AK43">
        <v>15.76665</v>
      </c>
      <c r="AL43">
        <v>0</v>
      </c>
      <c r="AM43">
        <v>0</v>
      </c>
      <c r="AN43">
        <v>1.07128</v>
      </c>
      <c r="AO43">
        <v>8.1179280000000009</v>
      </c>
      <c r="AP43">
        <v>3.7337524114967029</v>
      </c>
      <c r="AQ43">
        <v>0</v>
      </c>
      <c r="AR43">
        <v>7.112700000000002</v>
      </c>
      <c r="AS43">
        <v>4.5397000000000007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758.13464020088225</v>
      </c>
      <c r="DN43">
        <v>25.629300188759444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9.4078829537957542</v>
      </c>
      <c r="L44">
        <v>385.66691671889578</v>
      </c>
      <c r="M44">
        <v>28.233734127430047</v>
      </c>
      <c r="N44">
        <v>36.238785557986873</v>
      </c>
      <c r="O44">
        <v>0</v>
      </c>
      <c r="P44">
        <v>42.738964007421153</v>
      </c>
      <c r="Q44">
        <v>2.9979872495446265</v>
      </c>
      <c r="R44">
        <v>6.3521751479289934</v>
      </c>
      <c r="S44">
        <v>4.0014765822784808</v>
      </c>
      <c r="T44">
        <v>0</v>
      </c>
      <c r="U44">
        <v>57.635124910581638</v>
      </c>
      <c r="V44">
        <v>4.2596317991631807</v>
      </c>
      <c r="W44">
        <v>12.666400480059083</v>
      </c>
      <c r="X44">
        <v>45.261656363059352</v>
      </c>
      <c r="Y44">
        <v>0</v>
      </c>
      <c r="Z44">
        <v>2.0007000000000001</v>
      </c>
      <c r="AA44">
        <v>0</v>
      </c>
      <c r="AB44">
        <v>12.12276</v>
      </c>
      <c r="AC44">
        <v>5.9386399999999995</v>
      </c>
      <c r="AD44">
        <v>11.226810000000002</v>
      </c>
      <c r="AE44">
        <v>15.166195200000001</v>
      </c>
      <c r="AF44">
        <v>2.7224999999999993</v>
      </c>
      <c r="AG44">
        <v>11.86137888</v>
      </c>
      <c r="AH44">
        <v>46.922209999999993</v>
      </c>
      <c r="AI44">
        <v>0</v>
      </c>
      <c r="AJ44">
        <v>0</v>
      </c>
      <c r="AK44">
        <v>15.76665</v>
      </c>
      <c r="AL44">
        <v>0</v>
      </c>
      <c r="AM44">
        <v>0</v>
      </c>
      <c r="AN44">
        <v>1.07128</v>
      </c>
      <c r="AO44">
        <v>8.1179280000000009</v>
      </c>
      <c r="AP44">
        <v>3.7337524114967029</v>
      </c>
      <c r="AQ44">
        <v>0</v>
      </c>
      <c r="AR44">
        <v>7.112700000000002</v>
      </c>
      <c r="AS44">
        <v>4.5397000000000007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758.13464020088225</v>
      </c>
      <c r="DN44">
        <v>25.629300188759444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9.4078829537957542</v>
      </c>
      <c r="L45">
        <v>385.66691671889578</v>
      </c>
      <c r="M45">
        <v>28.233734127430047</v>
      </c>
      <c r="N45">
        <v>36.238785557986873</v>
      </c>
      <c r="O45">
        <v>0</v>
      </c>
      <c r="P45">
        <v>42.738964007421153</v>
      </c>
      <c r="Q45">
        <v>2.9979872495446265</v>
      </c>
      <c r="R45">
        <v>6.3521751479289934</v>
      </c>
      <c r="S45">
        <v>4.0014765822784808</v>
      </c>
      <c r="T45">
        <v>0</v>
      </c>
      <c r="U45">
        <v>57.635124910581638</v>
      </c>
      <c r="V45">
        <v>4.2596317991631807</v>
      </c>
      <c r="W45">
        <v>12.666400480059083</v>
      </c>
      <c r="X45">
        <v>45.261656363059352</v>
      </c>
      <c r="Y45">
        <v>0</v>
      </c>
      <c r="Z45">
        <v>2.0007000000000001</v>
      </c>
      <c r="AA45">
        <v>0</v>
      </c>
      <c r="AB45">
        <v>12.12276</v>
      </c>
      <c r="AC45">
        <v>5.9386399999999995</v>
      </c>
      <c r="AD45">
        <v>11.226810000000002</v>
      </c>
      <c r="AE45">
        <v>15.166195200000001</v>
      </c>
      <c r="AF45">
        <v>2.7224999999999993</v>
      </c>
      <c r="AG45">
        <v>11.86137888</v>
      </c>
      <c r="AH45">
        <v>46.922209999999993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1.07128</v>
      </c>
      <c r="AO45">
        <v>8.1179280000000009</v>
      </c>
      <c r="AP45">
        <v>3.1049099000867324</v>
      </c>
      <c r="AQ45">
        <v>0</v>
      </c>
      <c r="AR45">
        <v>7.112700000000002</v>
      </c>
      <c r="AS45">
        <v>4.5397000000000007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757.52639775398916</v>
      </c>
      <c r="DN45">
        <v>25.608700124242603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9.4078829537957542</v>
      </c>
      <c r="L46">
        <v>385.66691671889578</v>
      </c>
      <c r="M46">
        <v>28.233734127430047</v>
      </c>
      <c r="N46">
        <v>36.238785557986873</v>
      </c>
      <c r="O46">
        <v>0</v>
      </c>
      <c r="P46">
        <v>42.738964007421153</v>
      </c>
      <c r="Q46">
        <v>2.9979872495446265</v>
      </c>
      <c r="R46">
        <v>6.3521751479289934</v>
      </c>
      <c r="S46">
        <v>4.0014765822784808</v>
      </c>
      <c r="T46">
        <v>0</v>
      </c>
      <c r="U46">
        <v>57.635124910581638</v>
      </c>
      <c r="V46">
        <v>4.2596317991631807</v>
      </c>
      <c r="W46">
        <v>12.666400480059083</v>
      </c>
      <c r="X46">
        <v>45.261656363059352</v>
      </c>
      <c r="Y46">
        <v>0</v>
      </c>
      <c r="Z46">
        <v>2.0007000000000001</v>
      </c>
      <c r="AA46">
        <v>0</v>
      </c>
      <c r="AB46">
        <v>12.12276</v>
      </c>
      <c r="AC46">
        <v>5.9386399999999995</v>
      </c>
      <c r="AD46">
        <v>11.226810000000002</v>
      </c>
      <c r="AE46">
        <v>15.166195200000001</v>
      </c>
      <c r="AF46">
        <v>2.7224999999999993</v>
      </c>
      <c r="AG46">
        <v>11.86137888</v>
      </c>
      <c r="AH46">
        <v>46.922209999999993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1.07128</v>
      </c>
      <c r="AO46">
        <v>8.1179280000000009</v>
      </c>
      <c r="AP46">
        <v>3.1049099000867324</v>
      </c>
      <c r="AQ46">
        <v>0</v>
      </c>
      <c r="AR46">
        <v>7.112700000000002</v>
      </c>
      <c r="AS46">
        <v>4.5397000000000007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757.52639775398916</v>
      </c>
      <c r="DN46">
        <v>25.608700124242603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9.7279315480348227</v>
      </c>
      <c r="L47">
        <v>372.99761453109164</v>
      </c>
      <c r="M47">
        <v>28.233734127430047</v>
      </c>
      <c r="N47">
        <v>36.238785557986873</v>
      </c>
      <c r="O47">
        <v>0</v>
      </c>
      <c r="P47">
        <v>42.738964007421153</v>
      </c>
      <c r="Q47">
        <v>2.9990888382687921</v>
      </c>
      <c r="R47">
        <v>6.3521751479289934</v>
      </c>
      <c r="S47">
        <v>4.0008340434782603</v>
      </c>
      <c r="T47">
        <v>0</v>
      </c>
      <c r="U47">
        <v>57.635124910581638</v>
      </c>
      <c r="V47">
        <v>4.2596317991631807</v>
      </c>
      <c r="W47">
        <v>12.666400480059083</v>
      </c>
      <c r="X47">
        <v>45.261656363059352</v>
      </c>
      <c r="Y47">
        <v>0</v>
      </c>
      <c r="Z47">
        <v>2.0007000000000001</v>
      </c>
      <c r="AA47">
        <v>0</v>
      </c>
      <c r="AB47">
        <v>12.12276</v>
      </c>
      <c r="AC47">
        <v>5.9386399999999995</v>
      </c>
      <c r="AD47">
        <v>11.226810000000002</v>
      </c>
      <c r="AE47">
        <v>15.166195200000001</v>
      </c>
      <c r="AF47">
        <v>2.7224999999999993</v>
      </c>
      <c r="AG47">
        <v>11.86137888</v>
      </c>
      <c r="AH47">
        <v>46.922209999999993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1.07128</v>
      </c>
      <c r="AO47">
        <v>8.1179280000000009</v>
      </c>
      <c r="AP47">
        <v>3.1049099000867324</v>
      </c>
      <c r="AQ47">
        <v>0</v>
      </c>
      <c r="AR47">
        <v>7.112700000000002</v>
      </c>
      <c r="AS47">
        <v>4.5397000000000007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745.58140908923963</v>
      </c>
      <c r="DN47">
        <v>25.204894245350992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9.407749264746684</v>
      </c>
      <c r="L48">
        <v>345.99741072175294</v>
      </c>
      <c r="M48">
        <v>28.233734127430047</v>
      </c>
      <c r="N48">
        <v>36.238785557986873</v>
      </c>
      <c r="O48">
        <v>0</v>
      </c>
      <c r="P48">
        <v>42.738964007421153</v>
      </c>
      <c r="Q48">
        <v>2.9990888382687921</v>
      </c>
      <c r="R48">
        <v>6.3521751479289934</v>
      </c>
      <c r="S48">
        <v>4.0020819112627981</v>
      </c>
      <c r="T48">
        <v>0</v>
      </c>
      <c r="U48">
        <v>57.635124910581638</v>
      </c>
      <c r="V48">
        <v>4.2596317991631807</v>
      </c>
      <c r="W48">
        <v>12.666400480059083</v>
      </c>
      <c r="X48">
        <v>45.261656363059352</v>
      </c>
      <c r="Y48">
        <v>0</v>
      </c>
      <c r="Z48">
        <v>2.0007000000000001</v>
      </c>
      <c r="AA48">
        <v>0</v>
      </c>
      <c r="AB48">
        <v>12.12276</v>
      </c>
      <c r="AC48">
        <v>5.9386399999999995</v>
      </c>
      <c r="AD48">
        <v>11.226810000000002</v>
      </c>
      <c r="AE48">
        <v>15.166195200000001</v>
      </c>
      <c r="AF48">
        <v>2.7224999999999993</v>
      </c>
      <c r="AG48">
        <v>11.86137888</v>
      </c>
      <c r="AH48">
        <v>46.922209999999993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1.07128</v>
      </c>
      <c r="AO48">
        <v>8.1179280000000009</v>
      </c>
      <c r="AP48">
        <v>3.1049099000867324</v>
      </c>
      <c r="AQ48">
        <v>0</v>
      </c>
      <c r="AR48">
        <v>7.112700000000002</v>
      </c>
      <c r="AS48">
        <v>4.5397000000000007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719.1556065337993</v>
      </c>
      <c r="DN48">
        <v>24.311558575948986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9.407749264746684</v>
      </c>
      <c r="L49">
        <v>346.99759786476869</v>
      </c>
      <c r="M49">
        <v>28.233734127430047</v>
      </c>
      <c r="N49">
        <v>36.238785557986873</v>
      </c>
      <c r="O49">
        <v>0</v>
      </c>
      <c r="P49">
        <v>42.738964007421153</v>
      </c>
      <c r="Q49">
        <v>2.9990888382687921</v>
      </c>
      <c r="R49">
        <v>6.3521751479289934</v>
      </c>
      <c r="S49">
        <v>4.0020819112627981</v>
      </c>
      <c r="T49">
        <v>0</v>
      </c>
      <c r="U49">
        <v>57.635124910581638</v>
      </c>
      <c r="V49">
        <v>4.2596317991631807</v>
      </c>
      <c r="W49">
        <v>12.666400480059083</v>
      </c>
      <c r="X49">
        <v>45.261656363059352</v>
      </c>
      <c r="Y49">
        <v>0</v>
      </c>
      <c r="Z49">
        <v>2.0007000000000001</v>
      </c>
      <c r="AA49">
        <v>0</v>
      </c>
      <c r="AB49">
        <v>12.12276</v>
      </c>
      <c r="AC49">
        <v>5.9386399999999995</v>
      </c>
      <c r="AD49">
        <v>11.226810000000002</v>
      </c>
      <c r="AE49">
        <v>15.166195200000001</v>
      </c>
      <c r="AF49">
        <v>2.7224999999999993</v>
      </c>
      <c r="AG49">
        <v>11.86137888</v>
      </c>
      <c r="AH49">
        <v>46.922209999999993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1.07128</v>
      </c>
      <c r="AO49">
        <v>8.1179280000000009</v>
      </c>
      <c r="AP49">
        <v>3.1049099000867324</v>
      </c>
      <c r="AQ49">
        <v>0</v>
      </c>
      <c r="AR49">
        <v>5.4192000000000018</v>
      </c>
      <c r="AS49">
        <v>4.5397000000000007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718.48496500723843</v>
      </c>
      <c r="DN49">
        <v>24.288887245525615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9.407749264746684</v>
      </c>
      <c r="L50">
        <v>350.99765314262135</v>
      </c>
      <c r="M50">
        <v>28.233734127430047</v>
      </c>
      <c r="N50">
        <v>36.238785557986873</v>
      </c>
      <c r="O50">
        <v>0</v>
      </c>
      <c r="P50">
        <v>42.738964007421153</v>
      </c>
      <c r="Q50">
        <v>2.9990888382687921</v>
      </c>
      <c r="R50">
        <v>6.3521751479289934</v>
      </c>
      <c r="S50">
        <v>4.0020819112627981</v>
      </c>
      <c r="T50">
        <v>0</v>
      </c>
      <c r="U50">
        <v>57.635124910581638</v>
      </c>
      <c r="V50">
        <v>4.2596317991631807</v>
      </c>
      <c r="W50">
        <v>12.666400480059083</v>
      </c>
      <c r="X50">
        <v>45.261656363059352</v>
      </c>
      <c r="Y50">
        <v>0</v>
      </c>
      <c r="Z50">
        <v>2.0007000000000001</v>
      </c>
      <c r="AA50">
        <v>0</v>
      </c>
      <c r="AB50">
        <v>12.12276</v>
      </c>
      <c r="AC50">
        <v>5.9386399999999995</v>
      </c>
      <c r="AD50">
        <v>11.226810000000002</v>
      </c>
      <c r="AE50">
        <v>15.166195200000001</v>
      </c>
      <c r="AF50">
        <v>2.7224999999999993</v>
      </c>
      <c r="AG50">
        <v>11.86137888</v>
      </c>
      <c r="AH50">
        <v>46.922209999999993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1.07128</v>
      </c>
      <c r="AO50">
        <v>8.1179280000000009</v>
      </c>
      <c r="AP50">
        <v>3.1049099000867324</v>
      </c>
      <c r="AQ50">
        <v>0</v>
      </c>
      <c r="AR50">
        <v>5.4192000000000018</v>
      </c>
      <c r="AS50">
        <v>4.5397000000000007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722.35421847750536</v>
      </c>
      <c r="DN50">
        <v>24.419689053111398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9.407749264746684</v>
      </c>
      <c r="L51">
        <v>314.99786450886739</v>
      </c>
      <c r="M51">
        <v>28.233734127430047</v>
      </c>
      <c r="N51">
        <v>36.238785557986873</v>
      </c>
      <c r="O51">
        <v>0</v>
      </c>
      <c r="P51">
        <v>42.738964007421153</v>
      </c>
      <c r="Q51">
        <v>2.9990888382687921</v>
      </c>
      <c r="R51">
        <v>6.3521751479289934</v>
      </c>
      <c r="S51">
        <v>4.0020819112627981</v>
      </c>
      <c r="T51">
        <v>0</v>
      </c>
      <c r="U51">
        <v>57.635124910581638</v>
      </c>
      <c r="V51">
        <v>4.2596317991631807</v>
      </c>
      <c r="W51">
        <v>12.666400480059083</v>
      </c>
      <c r="X51">
        <v>45.261656363059352</v>
      </c>
      <c r="Y51">
        <v>0</v>
      </c>
      <c r="Z51">
        <v>2.0007000000000001</v>
      </c>
      <c r="AA51">
        <v>0</v>
      </c>
      <c r="AB51">
        <v>12.12276</v>
      </c>
      <c r="AC51">
        <v>5.9386399999999995</v>
      </c>
      <c r="AD51">
        <v>11.226810000000002</v>
      </c>
      <c r="AE51">
        <v>15.166195200000001</v>
      </c>
      <c r="AF51">
        <v>2.7224999999999993</v>
      </c>
      <c r="AG51">
        <v>11.86137888</v>
      </c>
      <c r="AH51">
        <v>46.922209999999993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1.07128</v>
      </c>
      <c r="AO51">
        <v>8.1179280000000009</v>
      </c>
      <c r="AP51">
        <v>3.1049099000867324</v>
      </c>
      <c r="AQ51">
        <v>0</v>
      </c>
      <c r="AR51">
        <v>5.4192000000000018</v>
      </c>
      <c r="AS51">
        <v>4.5397000000000007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687.53162293207515</v>
      </c>
      <c r="DN51">
        <v>23.242495964787537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9.407749264746684</v>
      </c>
      <c r="L52">
        <v>311.99801123285147</v>
      </c>
      <c r="M52">
        <v>28.233734127430047</v>
      </c>
      <c r="N52">
        <v>36.238785557986873</v>
      </c>
      <c r="O52">
        <v>0</v>
      </c>
      <c r="P52">
        <v>42.738964007421153</v>
      </c>
      <c r="Q52">
        <v>2.9990888382687921</v>
      </c>
      <c r="R52">
        <v>6.3521751479289934</v>
      </c>
      <c r="S52">
        <v>4.0020819112627981</v>
      </c>
      <c r="T52">
        <v>0</v>
      </c>
      <c r="U52">
        <v>57.635124910581638</v>
      </c>
      <c r="V52">
        <v>4.2596317991631807</v>
      </c>
      <c r="W52">
        <v>12.666400480059083</v>
      </c>
      <c r="X52">
        <v>45.261656363059352</v>
      </c>
      <c r="Y52">
        <v>0</v>
      </c>
      <c r="Z52">
        <v>2.0007000000000001</v>
      </c>
      <c r="AA52">
        <v>0</v>
      </c>
      <c r="AB52">
        <v>12.12276</v>
      </c>
      <c r="AC52">
        <v>5.9386399999999995</v>
      </c>
      <c r="AD52">
        <v>11.226810000000002</v>
      </c>
      <c r="AE52">
        <v>15.166195200000001</v>
      </c>
      <c r="AF52">
        <v>2.7224999999999993</v>
      </c>
      <c r="AG52">
        <v>11.86137888</v>
      </c>
      <c r="AH52">
        <v>46.922209999999993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1.07128</v>
      </c>
      <c r="AO52">
        <v>8.1179280000000009</v>
      </c>
      <c r="AP52">
        <v>3.1049099000867324</v>
      </c>
      <c r="AQ52">
        <v>0</v>
      </c>
      <c r="AR52">
        <v>5.4192000000000018</v>
      </c>
      <c r="AS52">
        <v>4.5397000000000007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684.62986485818487</v>
      </c>
      <c r="DN52">
        <v>23.144400762661888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9.407749264746684</v>
      </c>
      <c r="L53">
        <v>312.99745524648853</v>
      </c>
      <c r="M53">
        <v>28.233734127430047</v>
      </c>
      <c r="N53">
        <v>36.238785557986873</v>
      </c>
      <c r="O53">
        <v>0</v>
      </c>
      <c r="P53">
        <v>42.738964007421153</v>
      </c>
      <c r="Q53">
        <v>2.9990888382687921</v>
      </c>
      <c r="R53">
        <v>6.3496684954280962</v>
      </c>
      <c r="S53">
        <v>4.0020819112627981</v>
      </c>
      <c r="T53">
        <v>0</v>
      </c>
      <c r="U53">
        <v>57.635124910581638</v>
      </c>
      <c r="V53">
        <v>4.2590330033003303</v>
      </c>
      <c r="W53">
        <v>12.53198153618907</v>
      </c>
      <c r="X53">
        <v>45.261656363059352</v>
      </c>
      <c r="Y53">
        <v>0</v>
      </c>
      <c r="Z53">
        <v>2.0007000000000001</v>
      </c>
      <c r="AA53">
        <v>0</v>
      </c>
      <c r="AB53">
        <v>12.12276</v>
      </c>
      <c r="AC53">
        <v>2.9693200000000006</v>
      </c>
      <c r="AD53">
        <v>11.226810000000002</v>
      </c>
      <c r="AE53">
        <v>15.166195200000001</v>
      </c>
      <c r="AF53">
        <v>2.0569999999999995</v>
      </c>
      <c r="AG53">
        <v>11.86137888</v>
      </c>
      <c r="AH53">
        <v>46.922209999999993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1.07128</v>
      </c>
      <c r="AO53">
        <v>8.1179280000000009</v>
      </c>
      <c r="AP53">
        <v>3.1049099000867324</v>
      </c>
      <c r="AQ53">
        <v>0</v>
      </c>
      <c r="AR53">
        <v>5.4192000000000018</v>
      </c>
      <c r="AS53">
        <v>4.5397000000000007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681.94763878467677</v>
      </c>
      <c r="DN53">
        <v>23.053726457573411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9.407749264746684</v>
      </c>
      <c r="L54">
        <v>289.99726932422664</v>
      </c>
      <c r="M54">
        <v>28.233734127430047</v>
      </c>
      <c r="N54">
        <v>36.238785557986873</v>
      </c>
      <c r="O54">
        <v>0</v>
      </c>
      <c r="P54">
        <v>42.738964007421153</v>
      </c>
      <c r="Q54">
        <v>2.9990888382687921</v>
      </c>
      <c r="R54">
        <v>6.3496684954280962</v>
      </c>
      <c r="S54">
        <v>4.0020819112627981</v>
      </c>
      <c r="T54">
        <v>0</v>
      </c>
      <c r="U54">
        <v>57.635124910581638</v>
      </c>
      <c r="V54">
        <v>4.2590330033003303</v>
      </c>
      <c r="W54">
        <v>12.53198153618907</v>
      </c>
      <c r="X54">
        <v>45.261656363059352</v>
      </c>
      <c r="Y54">
        <v>0</v>
      </c>
      <c r="Z54">
        <v>2.0007000000000001</v>
      </c>
      <c r="AA54">
        <v>0</v>
      </c>
      <c r="AB54">
        <v>5.2351999999999999</v>
      </c>
      <c r="AC54">
        <v>2.9693200000000006</v>
      </c>
      <c r="AD54">
        <v>11.226810000000002</v>
      </c>
      <c r="AE54">
        <v>15.166195200000001</v>
      </c>
      <c r="AF54">
        <v>2.0569999999999995</v>
      </c>
      <c r="AG54">
        <v>11.86137888</v>
      </c>
      <c r="AH54">
        <v>46.922209999999993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1.07128</v>
      </c>
      <c r="AO54">
        <v>8.1179280000000009</v>
      </c>
      <c r="AP54">
        <v>3.1049099000867324</v>
      </c>
      <c r="AQ54">
        <v>0</v>
      </c>
      <c r="AR54">
        <v>7.112700000000002</v>
      </c>
      <c r="AS54">
        <v>4.5397000000000007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654.67534487466833</v>
      </c>
      <c r="DN54">
        <v>22.131774445319763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9.407749264746684</v>
      </c>
      <c r="L55">
        <v>289.99726932422664</v>
      </c>
      <c r="M55">
        <v>28.233734127430047</v>
      </c>
      <c r="N55">
        <v>36.238785557986873</v>
      </c>
      <c r="O55">
        <v>0</v>
      </c>
      <c r="P55">
        <v>42.738964007421153</v>
      </c>
      <c r="Q55">
        <v>2.9990888382687921</v>
      </c>
      <c r="R55">
        <v>6.3496684954280962</v>
      </c>
      <c r="S55">
        <v>4.0020819112627981</v>
      </c>
      <c r="T55">
        <v>0</v>
      </c>
      <c r="U55">
        <v>57.635124910581638</v>
      </c>
      <c r="V55">
        <v>4.2590330033003303</v>
      </c>
      <c r="W55">
        <v>12.324092225140376</v>
      </c>
      <c r="X55">
        <v>45.261656363059352</v>
      </c>
      <c r="Y55">
        <v>0</v>
      </c>
      <c r="Z55">
        <v>2.0007000000000001</v>
      </c>
      <c r="AA55">
        <v>0</v>
      </c>
      <c r="AB55">
        <v>5.2351999999999999</v>
      </c>
      <c r="AC55">
        <v>2.9693200000000006</v>
      </c>
      <c r="AD55">
        <v>11.226810000000002</v>
      </c>
      <c r="AE55">
        <v>15.166195200000001</v>
      </c>
      <c r="AF55">
        <v>2.0569999999999995</v>
      </c>
      <c r="AG55">
        <v>11.86137888</v>
      </c>
      <c r="AH55">
        <v>46.922209999999993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1.07128</v>
      </c>
      <c r="AO55">
        <v>8.1179280000000009</v>
      </c>
      <c r="AP55">
        <v>3.1049099000867324</v>
      </c>
      <c r="AQ55">
        <v>0</v>
      </c>
      <c r="AR55">
        <v>3.3870000000000005</v>
      </c>
      <c r="AS55">
        <v>4.5397000000000007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650.8703839928512</v>
      </c>
      <c r="DN55">
        <v>22.003146016088344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9.407749264746684</v>
      </c>
      <c r="L56">
        <v>289.99726932422664</v>
      </c>
      <c r="M56">
        <v>28.233734127430047</v>
      </c>
      <c r="N56">
        <v>36.238785557986873</v>
      </c>
      <c r="O56">
        <v>0</v>
      </c>
      <c r="P56">
        <v>42.738964007421153</v>
      </c>
      <c r="Q56">
        <v>2.9990888382687921</v>
      </c>
      <c r="R56">
        <v>6.3496684954280962</v>
      </c>
      <c r="S56">
        <v>4.0020819112627981</v>
      </c>
      <c r="T56">
        <v>0</v>
      </c>
      <c r="U56">
        <v>57.635124910581638</v>
      </c>
      <c r="V56">
        <v>4.2590330033003303</v>
      </c>
      <c r="W56">
        <v>12.324092225140376</v>
      </c>
      <c r="X56">
        <v>45.261656363059352</v>
      </c>
      <c r="Y56">
        <v>0</v>
      </c>
      <c r="Z56">
        <v>2.0007000000000001</v>
      </c>
      <c r="AA56">
        <v>0</v>
      </c>
      <c r="AB56">
        <v>5.2351999999999999</v>
      </c>
      <c r="AC56">
        <v>2.9693200000000006</v>
      </c>
      <c r="AD56">
        <v>11.226810000000002</v>
      </c>
      <c r="AE56">
        <v>15.166195200000001</v>
      </c>
      <c r="AF56">
        <v>2.0569999999999995</v>
      </c>
      <c r="AG56">
        <v>11.86137888</v>
      </c>
      <c r="AH56">
        <v>46.922209999999993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1.07128</v>
      </c>
      <c r="AO56">
        <v>8.1179280000000009</v>
      </c>
      <c r="AP56">
        <v>3.1049099000867324</v>
      </c>
      <c r="AQ56">
        <v>0</v>
      </c>
      <c r="AR56">
        <v>3.3870000000000005</v>
      </c>
      <c r="AS56">
        <v>4.5397000000000007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650.8703839928512</v>
      </c>
      <c r="DN56">
        <v>22.003146016088344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9.407749264746684</v>
      </c>
      <c r="L57">
        <v>260.00058275058274</v>
      </c>
      <c r="M57">
        <v>28.233734127430047</v>
      </c>
      <c r="N57">
        <v>36.238785557986873</v>
      </c>
      <c r="O57">
        <v>0</v>
      </c>
      <c r="P57">
        <v>42.738964007421153</v>
      </c>
      <c r="Q57">
        <v>2.9990888382687921</v>
      </c>
      <c r="R57">
        <v>6.3496684954280962</v>
      </c>
      <c r="S57">
        <v>4.0020819112627981</v>
      </c>
      <c r="T57">
        <v>0</v>
      </c>
      <c r="U57">
        <v>57.635124910581638</v>
      </c>
      <c r="V57">
        <v>4.2590330033003303</v>
      </c>
      <c r="W57">
        <v>12.324092225140376</v>
      </c>
      <c r="X57">
        <v>45.261656363059352</v>
      </c>
      <c r="Y57">
        <v>0</v>
      </c>
      <c r="Z57">
        <v>2.0007000000000001</v>
      </c>
      <c r="AA57">
        <v>0</v>
      </c>
      <c r="AB57">
        <v>5.2351999999999999</v>
      </c>
      <c r="AC57">
        <v>2.9693200000000006</v>
      </c>
      <c r="AD57">
        <v>11.226810000000002</v>
      </c>
      <c r="AE57">
        <v>15.166195200000001</v>
      </c>
      <c r="AF57">
        <v>2.0569999999999995</v>
      </c>
      <c r="AG57">
        <v>11.86137888</v>
      </c>
      <c r="AH57">
        <v>46.922209999999993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1.07128</v>
      </c>
      <c r="AO57">
        <v>8.1179280000000009</v>
      </c>
      <c r="AP57">
        <v>3.1049099000867324</v>
      </c>
      <c r="AQ57">
        <v>0</v>
      </c>
      <c r="AR57">
        <v>5.4192000000000018</v>
      </c>
      <c r="AS57">
        <v>4.5397000000000007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623.82033606880657</v>
      </c>
      <c r="DN57">
        <v>21.088707366489011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9.407749264746684</v>
      </c>
      <c r="L58">
        <v>255.0002758416135</v>
      </c>
      <c r="M58">
        <v>28.233734127430047</v>
      </c>
      <c r="N58">
        <v>36.238785557986873</v>
      </c>
      <c r="O58">
        <v>0</v>
      </c>
      <c r="P58">
        <v>42.738964007421153</v>
      </c>
      <c r="Q58">
        <v>2.9990888382687921</v>
      </c>
      <c r="R58">
        <v>6.3498429284525777</v>
      </c>
      <c r="S58">
        <v>4.0020819112627981</v>
      </c>
      <c r="T58">
        <v>0</v>
      </c>
      <c r="U58">
        <v>57.635124910581638</v>
      </c>
      <c r="V58">
        <v>4.2590330033003303</v>
      </c>
      <c r="W58">
        <v>12.324092225140376</v>
      </c>
      <c r="X58">
        <v>45.261656363059352</v>
      </c>
      <c r="Y58">
        <v>0</v>
      </c>
      <c r="Z58">
        <v>2.0007000000000001</v>
      </c>
      <c r="AA58">
        <v>0</v>
      </c>
      <c r="AB58">
        <v>5.2351999999999999</v>
      </c>
      <c r="AC58">
        <v>2.9693200000000006</v>
      </c>
      <c r="AD58">
        <v>11.226810000000002</v>
      </c>
      <c r="AE58">
        <v>15.166195200000001</v>
      </c>
      <c r="AF58">
        <v>2.0569999999999995</v>
      </c>
      <c r="AG58">
        <v>11.86137888</v>
      </c>
      <c r="AH58">
        <v>46.922209999999993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1.07128</v>
      </c>
      <c r="AO58">
        <v>8.1179280000000009</v>
      </c>
      <c r="AP58">
        <v>3.1049099000867324</v>
      </c>
      <c r="AQ58">
        <v>0</v>
      </c>
      <c r="AR58">
        <v>14.902800000000004</v>
      </c>
      <c r="AS58">
        <v>4.9523999999999999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628.5563990498822</v>
      </c>
      <c r="DN58">
        <v>21.248811909468458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9.407749264746684</v>
      </c>
      <c r="L59">
        <v>270.00032649614747</v>
      </c>
      <c r="M59">
        <v>28.230552262575262</v>
      </c>
      <c r="N59">
        <v>36.243921107515284</v>
      </c>
      <c r="O59">
        <v>0</v>
      </c>
      <c r="P59">
        <v>42.74115189744461</v>
      </c>
      <c r="Q59">
        <v>2.9990888382687921</v>
      </c>
      <c r="R59">
        <v>6.3498429284525777</v>
      </c>
      <c r="S59">
        <v>4.0020819112627981</v>
      </c>
      <c r="T59">
        <v>0</v>
      </c>
      <c r="U59">
        <v>57.973982983612842</v>
      </c>
      <c r="V59">
        <v>4.2590330033003303</v>
      </c>
      <c r="W59">
        <v>12.324092225140376</v>
      </c>
      <c r="X59">
        <v>45.261656363059352</v>
      </c>
      <c r="Y59">
        <v>0</v>
      </c>
      <c r="Z59">
        <v>4.0014000000000003</v>
      </c>
      <c r="AA59">
        <v>0</v>
      </c>
      <c r="AB59">
        <v>5.2351999999999999</v>
      </c>
      <c r="AC59">
        <v>2.9693200000000006</v>
      </c>
      <c r="AD59">
        <v>11.226810000000002</v>
      </c>
      <c r="AE59">
        <v>15.166195200000001</v>
      </c>
      <c r="AF59">
        <v>2.0569999999999995</v>
      </c>
      <c r="AG59">
        <v>11.86137888</v>
      </c>
      <c r="AH59">
        <v>46.922209999999993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1.07128</v>
      </c>
      <c r="AO59">
        <v>8.1179280000000009</v>
      </c>
      <c r="AP59">
        <v>3.1049099000867324</v>
      </c>
      <c r="AQ59">
        <v>0</v>
      </c>
      <c r="AR59">
        <v>14.902800000000004</v>
      </c>
      <c r="AS59">
        <v>10.069879999999999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650.28314732267017</v>
      </c>
      <c r="DN59">
        <v>21.983293938942619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9.407749264746684</v>
      </c>
      <c r="L60">
        <v>270.00032649614747</v>
      </c>
      <c r="M60">
        <v>28.230552262575262</v>
      </c>
      <c r="N60">
        <v>36.243921107515284</v>
      </c>
      <c r="O60">
        <v>0</v>
      </c>
      <c r="P60">
        <v>42.74115189744461</v>
      </c>
      <c r="Q60">
        <v>2.9990888382687921</v>
      </c>
      <c r="R60">
        <v>6.3498429284525777</v>
      </c>
      <c r="S60">
        <v>4.0020819112627981</v>
      </c>
      <c r="T60">
        <v>0</v>
      </c>
      <c r="U60">
        <v>57.986051854282906</v>
      </c>
      <c r="V60">
        <v>4.2590330033003303</v>
      </c>
      <c r="W60">
        <v>12.324092225140376</v>
      </c>
      <c r="X60">
        <v>45.261656363059352</v>
      </c>
      <c r="Y60">
        <v>0</v>
      </c>
      <c r="Z60">
        <v>4.0014000000000003</v>
      </c>
      <c r="AA60">
        <v>0</v>
      </c>
      <c r="AB60">
        <v>5.2351999999999999</v>
      </c>
      <c r="AC60">
        <v>2.9693200000000006</v>
      </c>
      <c r="AD60">
        <v>11.226810000000002</v>
      </c>
      <c r="AE60">
        <v>15.166195200000001</v>
      </c>
      <c r="AF60">
        <v>2.0569999999999995</v>
      </c>
      <c r="AG60">
        <v>11.86137888</v>
      </c>
      <c r="AH60">
        <v>46.922209999999993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1.07128</v>
      </c>
      <c r="AO60">
        <v>8.1179280000000009</v>
      </c>
      <c r="AP60">
        <v>3.1049099000867324</v>
      </c>
      <c r="AQ60">
        <v>0</v>
      </c>
      <c r="AR60">
        <v>5.4192000000000018</v>
      </c>
      <c r="AS60">
        <v>10.069879999999999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641.12133506184159</v>
      </c>
      <c r="DN60">
        <v>21.673575070441448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9.397243325042707</v>
      </c>
      <c r="L61">
        <v>323.54911934525472</v>
      </c>
      <c r="M61">
        <v>28.230552262575262</v>
      </c>
      <c r="N61">
        <v>36.243921107515284</v>
      </c>
      <c r="O61">
        <v>0</v>
      </c>
      <c r="P61">
        <v>42.74115189744461</v>
      </c>
      <c r="Q61">
        <v>2.9989761092150173</v>
      </c>
      <c r="R61">
        <v>6.3496684954280962</v>
      </c>
      <c r="S61">
        <v>3.9984510638297879</v>
      </c>
      <c r="T61">
        <v>0</v>
      </c>
      <c r="U61">
        <v>57.986051854282906</v>
      </c>
      <c r="V61">
        <v>4.2596317991631807</v>
      </c>
      <c r="W61">
        <v>11.918158873456791</v>
      </c>
      <c r="X61">
        <v>45.261656363059352</v>
      </c>
      <c r="Y61">
        <v>0</v>
      </c>
      <c r="Z61">
        <v>4.0014000000000003</v>
      </c>
      <c r="AA61">
        <v>4.2894005485360642</v>
      </c>
      <c r="AB61">
        <v>5.2351999999999999</v>
      </c>
      <c r="AC61">
        <v>2.9693200000000006</v>
      </c>
      <c r="AD61">
        <v>11.226810000000002</v>
      </c>
      <c r="AE61">
        <v>15.166195200000001</v>
      </c>
      <c r="AF61">
        <v>2.0569999999999995</v>
      </c>
      <c r="AG61">
        <v>11.86137888</v>
      </c>
      <c r="AH61">
        <v>46.922209999999993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1.07128</v>
      </c>
      <c r="AO61">
        <v>8.1179280000000009</v>
      </c>
      <c r="AP61">
        <v>3.1049099000867324</v>
      </c>
      <c r="AQ61">
        <v>0</v>
      </c>
      <c r="AR61">
        <v>6.7740000000000009</v>
      </c>
      <c r="AS61">
        <v>10.069879999999999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697.97258768101074</v>
      </c>
      <c r="DN61">
        <v>23.595557343879751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9.4078829537957542</v>
      </c>
      <c r="L62">
        <v>324.99964823506429</v>
      </c>
      <c r="M62">
        <v>28.230552262575262</v>
      </c>
      <c r="N62">
        <v>36.243921107515284</v>
      </c>
      <c r="O62">
        <v>0</v>
      </c>
      <c r="P62">
        <v>42.74115189744461</v>
      </c>
      <c r="Q62">
        <v>2.9989761092150173</v>
      </c>
      <c r="R62">
        <v>6.3496684954280962</v>
      </c>
      <c r="S62">
        <v>3.9984510638297879</v>
      </c>
      <c r="T62">
        <v>0</v>
      </c>
      <c r="U62">
        <v>57.986051854282906</v>
      </c>
      <c r="V62">
        <v>4.2596317991631807</v>
      </c>
      <c r="W62">
        <v>11.918158873456791</v>
      </c>
      <c r="X62">
        <v>45.261656363059352</v>
      </c>
      <c r="Y62">
        <v>0</v>
      </c>
      <c r="Z62">
        <v>4.0014000000000003</v>
      </c>
      <c r="AA62">
        <v>4.2894005485360642</v>
      </c>
      <c r="AB62">
        <v>5.2351999999999999</v>
      </c>
      <c r="AC62">
        <v>2.9693200000000006</v>
      </c>
      <c r="AD62">
        <v>11.226810000000002</v>
      </c>
      <c r="AE62">
        <v>15.166195200000001</v>
      </c>
      <c r="AF62">
        <v>2.0569999999999995</v>
      </c>
      <c r="AG62">
        <v>11.86137888</v>
      </c>
      <c r="AH62">
        <v>46.922209999999993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1.07128</v>
      </c>
      <c r="AO62">
        <v>8.1179280000000009</v>
      </c>
      <c r="AP62">
        <v>3.1049099000867324</v>
      </c>
      <c r="AQ62">
        <v>0</v>
      </c>
      <c r="AR62">
        <v>6.7740000000000009</v>
      </c>
      <c r="AS62">
        <v>10.069879999999999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699.38597595437523</v>
      </c>
      <c r="DN62">
        <v>23.643337589077849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9.4078829537957542</v>
      </c>
      <c r="L63">
        <v>324.99964823506429</v>
      </c>
      <c r="M63">
        <v>28.230552262575262</v>
      </c>
      <c r="N63">
        <v>36.243921107515284</v>
      </c>
      <c r="O63">
        <v>0</v>
      </c>
      <c r="P63">
        <v>42.74115189744461</v>
      </c>
      <c r="Q63">
        <v>2.9986943493150684</v>
      </c>
      <c r="R63">
        <v>6.3521751479289934</v>
      </c>
      <c r="S63">
        <v>3.9985627118644067</v>
      </c>
      <c r="T63">
        <v>0</v>
      </c>
      <c r="U63">
        <v>57.986051854282906</v>
      </c>
      <c r="V63">
        <v>4.2596317991631807</v>
      </c>
      <c r="W63">
        <v>11.918158873456791</v>
      </c>
      <c r="X63">
        <v>45.261656363059352</v>
      </c>
      <c r="Y63">
        <v>0</v>
      </c>
      <c r="Z63">
        <v>4.0014000000000003</v>
      </c>
      <c r="AA63">
        <v>4.2894005485360642</v>
      </c>
      <c r="AB63">
        <v>5.2351999999999999</v>
      </c>
      <c r="AC63">
        <v>2.9693200000000006</v>
      </c>
      <c r="AD63">
        <v>11.226810000000002</v>
      </c>
      <c r="AE63">
        <v>15.166195200000001</v>
      </c>
      <c r="AF63">
        <v>2.0569999999999995</v>
      </c>
      <c r="AG63">
        <v>11.86137888</v>
      </c>
      <c r="AH63">
        <v>46.922209999999993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1.07128</v>
      </c>
      <c r="AO63">
        <v>8.1179280000000009</v>
      </c>
      <c r="AP63">
        <v>3.1049099000867324</v>
      </c>
      <c r="AQ63">
        <v>0</v>
      </c>
      <c r="AR63">
        <v>6.7740000000000009</v>
      </c>
      <c r="AS63">
        <v>10.069879999999999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699.38823611898329</v>
      </c>
      <c r="DN63">
        <v>23.643413965105406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9.4078829537957542</v>
      </c>
      <c r="L64">
        <v>335.00052158674089</v>
      </c>
      <c r="M64">
        <v>28.230552262575262</v>
      </c>
      <c r="N64">
        <v>36.243921107515284</v>
      </c>
      <c r="O64">
        <v>0</v>
      </c>
      <c r="P64">
        <v>42.74115189744461</v>
      </c>
      <c r="Q64">
        <v>2.9986943493150684</v>
      </c>
      <c r="R64">
        <v>6.3521751479289934</v>
      </c>
      <c r="S64">
        <v>3.9985627118644067</v>
      </c>
      <c r="T64">
        <v>0</v>
      </c>
      <c r="U64">
        <v>57.986051854282906</v>
      </c>
      <c r="V64">
        <v>4.2596317991631807</v>
      </c>
      <c r="W64">
        <v>11.918158873456791</v>
      </c>
      <c r="X64">
        <v>45.261656363059352</v>
      </c>
      <c r="Y64">
        <v>0</v>
      </c>
      <c r="Z64">
        <v>4.0014000000000003</v>
      </c>
      <c r="AA64">
        <v>8.6195140514311142</v>
      </c>
      <c r="AB64">
        <v>5.2351999999999999</v>
      </c>
      <c r="AC64">
        <v>2.9693200000000006</v>
      </c>
      <c r="AD64">
        <v>11.226810000000002</v>
      </c>
      <c r="AE64">
        <v>15.166195200000001</v>
      </c>
      <c r="AF64">
        <v>2.0569999999999995</v>
      </c>
      <c r="AG64">
        <v>11.86137888</v>
      </c>
      <c r="AH64">
        <v>46.922209999999993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1.07128</v>
      </c>
      <c r="AO64">
        <v>8.1179280000000009</v>
      </c>
      <c r="AP64">
        <v>3.1049099000867324</v>
      </c>
      <c r="AQ64">
        <v>0</v>
      </c>
      <c r="AR64">
        <v>6.7740000000000009</v>
      </c>
      <c r="AS64">
        <v>4.5397000000000007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707.90115850008635</v>
      </c>
      <c r="DN64">
        <v>23.931298438574032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9.4078829537957542</v>
      </c>
      <c r="L65">
        <v>335.00052158674089</v>
      </c>
      <c r="M65">
        <v>28.230552262575262</v>
      </c>
      <c r="N65">
        <v>36.243921107515284</v>
      </c>
      <c r="O65">
        <v>0</v>
      </c>
      <c r="P65">
        <v>42.74115189744461</v>
      </c>
      <c r="Q65">
        <v>2.9986943493150684</v>
      </c>
      <c r="R65">
        <v>6.3521751479289934</v>
      </c>
      <c r="S65">
        <v>3.9985627118644067</v>
      </c>
      <c r="T65">
        <v>0</v>
      </c>
      <c r="U65">
        <v>57.986051854282906</v>
      </c>
      <c r="V65">
        <v>4.2596317991631807</v>
      </c>
      <c r="W65">
        <v>11.990515432098766</v>
      </c>
      <c r="X65">
        <v>45.261656363059352</v>
      </c>
      <c r="Y65">
        <v>0</v>
      </c>
      <c r="Z65">
        <v>2.0007000000000001</v>
      </c>
      <c r="AA65">
        <v>8.6195140514311142</v>
      </c>
      <c r="AB65">
        <v>5.2351999999999999</v>
      </c>
      <c r="AC65">
        <v>2.9693200000000006</v>
      </c>
      <c r="AD65">
        <v>11.226810000000002</v>
      </c>
      <c r="AE65">
        <v>15.166195200000001</v>
      </c>
      <c r="AF65">
        <v>2.0569999999999995</v>
      </c>
      <c r="AG65">
        <v>11.86137888</v>
      </c>
      <c r="AH65">
        <v>46.922209999999993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1.07128</v>
      </c>
      <c r="AO65">
        <v>8.1179280000000009</v>
      </c>
      <c r="AP65">
        <v>3.1049099000867324</v>
      </c>
      <c r="AQ65">
        <v>0</v>
      </c>
      <c r="AR65">
        <v>6.7740000000000009</v>
      </c>
      <c r="AS65">
        <v>4.7460500000000003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706.23547420135958</v>
      </c>
      <c r="DN65">
        <v>23.874989295942633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9.4078829537957542</v>
      </c>
      <c r="L66">
        <v>335.00052158674089</v>
      </c>
      <c r="M66">
        <v>28.230552262575262</v>
      </c>
      <c r="N66">
        <v>36.243921107515284</v>
      </c>
      <c r="O66">
        <v>0</v>
      </c>
      <c r="P66">
        <v>42.74115189744461</v>
      </c>
      <c r="Q66">
        <v>2.9986943493150684</v>
      </c>
      <c r="R66">
        <v>6.3521751479289934</v>
      </c>
      <c r="S66">
        <v>3.9985627118644067</v>
      </c>
      <c r="T66">
        <v>0</v>
      </c>
      <c r="U66">
        <v>57.986051854282906</v>
      </c>
      <c r="V66">
        <v>4.2596317991631807</v>
      </c>
      <c r="W66">
        <v>11.990515432098766</v>
      </c>
      <c r="X66">
        <v>45.261656363059352</v>
      </c>
      <c r="Y66">
        <v>0</v>
      </c>
      <c r="Z66">
        <v>2.0007000000000001</v>
      </c>
      <c r="AA66">
        <v>8.6195140514311142</v>
      </c>
      <c r="AB66">
        <v>5.2351999999999999</v>
      </c>
      <c r="AC66">
        <v>2.9693200000000006</v>
      </c>
      <c r="AD66">
        <v>11.226810000000002</v>
      </c>
      <c r="AE66">
        <v>15.166195200000001</v>
      </c>
      <c r="AF66">
        <v>2.0569999999999995</v>
      </c>
      <c r="AG66">
        <v>11.86137888</v>
      </c>
      <c r="AH66">
        <v>46.922209999999993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1.07128</v>
      </c>
      <c r="AO66">
        <v>8.1179280000000009</v>
      </c>
      <c r="AP66">
        <v>3.1049099000867324</v>
      </c>
      <c r="AQ66">
        <v>0</v>
      </c>
      <c r="AR66">
        <v>6.7740000000000009</v>
      </c>
      <c r="AS66">
        <v>4.7460500000000003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706.23547420135958</v>
      </c>
      <c r="DN66">
        <v>23.874989295942633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9.4078829537957542</v>
      </c>
      <c r="L67">
        <v>324.99964823506429</v>
      </c>
      <c r="M67">
        <v>28.230552262575262</v>
      </c>
      <c r="N67">
        <v>36.243921107515284</v>
      </c>
      <c r="O67">
        <v>0</v>
      </c>
      <c r="P67">
        <v>42.74115189744461</v>
      </c>
      <c r="Q67">
        <v>2.9976085031000888</v>
      </c>
      <c r="R67">
        <v>6.3521751479289934</v>
      </c>
      <c r="S67">
        <v>4.0007239631336402</v>
      </c>
      <c r="T67">
        <v>0</v>
      </c>
      <c r="U67">
        <v>59.869469712115155</v>
      </c>
      <c r="V67">
        <v>4.2596317991631807</v>
      </c>
      <c r="W67">
        <v>11.990515432098766</v>
      </c>
      <c r="X67">
        <v>45.261656363059352</v>
      </c>
      <c r="Y67">
        <v>0</v>
      </c>
      <c r="Z67">
        <v>2.0007000000000001</v>
      </c>
      <c r="AA67">
        <v>8.6195140514311142</v>
      </c>
      <c r="AB67">
        <v>5.2351999999999999</v>
      </c>
      <c r="AC67">
        <v>2.9693200000000006</v>
      </c>
      <c r="AD67">
        <v>8.4302399999999995</v>
      </c>
      <c r="AE67">
        <v>15.166195200000001</v>
      </c>
      <c r="AF67">
        <v>2.0569999999999995</v>
      </c>
      <c r="AG67">
        <v>11.86137888</v>
      </c>
      <c r="AH67">
        <v>46.922209999999993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1.07128</v>
      </c>
      <c r="AO67">
        <v>8.1179280000000009</v>
      </c>
      <c r="AP67">
        <v>3.1049099000867324</v>
      </c>
      <c r="AQ67">
        <v>0</v>
      </c>
      <c r="AR67">
        <v>6.7740000000000009</v>
      </c>
      <c r="AS67">
        <v>4.7460500000000003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695.67937779109081</v>
      </c>
      <c r="DN67">
        <v>23.518135617421422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9.4078829537957542</v>
      </c>
      <c r="L68">
        <v>324.99964823506429</v>
      </c>
      <c r="M68">
        <v>28.230552262575262</v>
      </c>
      <c r="N68">
        <v>36.238785557986873</v>
      </c>
      <c r="O68">
        <v>0</v>
      </c>
      <c r="P68">
        <v>42.74115189744461</v>
      </c>
      <c r="Q68">
        <v>2.9976085031000888</v>
      </c>
      <c r="R68">
        <v>6.3521751479289934</v>
      </c>
      <c r="S68">
        <v>4.0007239631336402</v>
      </c>
      <c r="T68">
        <v>0</v>
      </c>
      <c r="U68">
        <v>62.555220919061789</v>
      </c>
      <c r="V68">
        <v>4.2596317991631807</v>
      </c>
      <c r="W68">
        <v>11.990515432098766</v>
      </c>
      <c r="X68">
        <v>45.261656363059352</v>
      </c>
      <c r="Y68">
        <v>0</v>
      </c>
      <c r="Z68">
        <v>2.0007000000000001</v>
      </c>
      <c r="AA68">
        <v>8.6195140514311142</v>
      </c>
      <c r="AB68">
        <v>5.2351999999999999</v>
      </c>
      <c r="AC68">
        <v>2.9693200000000006</v>
      </c>
      <c r="AD68">
        <v>8.4302399999999995</v>
      </c>
      <c r="AE68">
        <v>15.166195200000001</v>
      </c>
      <c r="AF68">
        <v>2.0569999999999995</v>
      </c>
      <c r="AG68">
        <v>11.86137888</v>
      </c>
      <c r="AH68">
        <v>46.922209999999993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1.07128</v>
      </c>
      <c r="AO68">
        <v>8.1179280000000009</v>
      </c>
      <c r="AP68">
        <v>3.1049099000867324</v>
      </c>
      <c r="AQ68">
        <v>0</v>
      </c>
      <c r="AR68">
        <v>6.7740000000000009</v>
      </c>
      <c r="AS68">
        <v>4.7460500000000003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698.27233736147673</v>
      </c>
      <c r="DN68">
        <v>23.605791704453701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9.4077389761917285</v>
      </c>
      <c r="L69">
        <v>325.00023945707255</v>
      </c>
      <c r="M69">
        <v>28.233734127430047</v>
      </c>
      <c r="N69">
        <v>36.238785557986873</v>
      </c>
      <c r="O69">
        <v>0</v>
      </c>
      <c r="P69">
        <v>42.74115189744461</v>
      </c>
      <c r="Q69">
        <v>2.9990888382687921</v>
      </c>
      <c r="R69">
        <v>6.3521751479289934</v>
      </c>
      <c r="S69">
        <v>4.0020819112627981</v>
      </c>
      <c r="T69">
        <v>0</v>
      </c>
      <c r="U69">
        <v>63.930412502209727</v>
      </c>
      <c r="V69">
        <v>4.2596317991631807</v>
      </c>
      <c r="W69">
        <v>11.990515432098766</v>
      </c>
      <c r="X69">
        <v>45.261656363059352</v>
      </c>
      <c r="Y69">
        <v>0</v>
      </c>
      <c r="Z69">
        <v>2.0007000000000001</v>
      </c>
      <c r="AA69">
        <v>8.6195140514311142</v>
      </c>
      <c r="AB69">
        <v>9.8160000000000007</v>
      </c>
      <c r="AC69">
        <v>5.9386399999999995</v>
      </c>
      <c r="AD69">
        <v>8.4302399999999995</v>
      </c>
      <c r="AE69">
        <v>15.166195200000001</v>
      </c>
      <c r="AF69">
        <v>2.0569999999999995</v>
      </c>
      <c r="AG69">
        <v>11.86137888</v>
      </c>
      <c r="AH69">
        <v>46.922209999999993</v>
      </c>
      <c r="AI69">
        <v>0</v>
      </c>
      <c r="AJ69">
        <v>0</v>
      </c>
      <c r="AK69">
        <v>15.76665</v>
      </c>
      <c r="AL69">
        <v>0</v>
      </c>
      <c r="AM69">
        <v>1.4314999999999998</v>
      </c>
      <c r="AN69">
        <v>1.07128</v>
      </c>
      <c r="AO69">
        <v>8.1179280000000009</v>
      </c>
      <c r="AP69">
        <v>3.1049099000867324</v>
      </c>
      <c r="AQ69">
        <v>0</v>
      </c>
      <c r="AR69">
        <v>7.112700000000002</v>
      </c>
      <c r="AS69">
        <v>4.7460500000000003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708.62436117480877</v>
      </c>
      <c r="DN69">
        <v>23.95574686682653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9.4077389761917285</v>
      </c>
      <c r="L70">
        <v>325.00023945707255</v>
      </c>
      <c r="M70">
        <v>28.233734127430047</v>
      </c>
      <c r="N70">
        <v>36.238785557986873</v>
      </c>
      <c r="O70">
        <v>0</v>
      </c>
      <c r="P70">
        <v>42.74115189744461</v>
      </c>
      <c r="Q70">
        <v>2.9990888382687921</v>
      </c>
      <c r="R70">
        <v>6.3521751479289934</v>
      </c>
      <c r="S70">
        <v>4.0020819112627981</v>
      </c>
      <c r="T70">
        <v>0</v>
      </c>
      <c r="U70">
        <v>63.938582726588002</v>
      </c>
      <c r="V70">
        <v>4.2596317991631807</v>
      </c>
      <c r="W70">
        <v>11.990515432098766</v>
      </c>
      <c r="X70">
        <v>45.261656363059352</v>
      </c>
      <c r="Y70">
        <v>0</v>
      </c>
      <c r="Z70">
        <v>2.0007000000000001</v>
      </c>
      <c r="AA70">
        <v>8.6195140514311142</v>
      </c>
      <c r="AB70">
        <v>9.8160000000000007</v>
      </c>
      <c r="AC70">
        <v>5.9386399999999995</v>
      </c>
      <c r="AD70">
        <v>8.4302399999999995</v>
      </c>
      <c r="AE70">
        <v>15.166195200000001</v>
      </c>
      <c r="AF70">
        <v>2.0569999999999995</v>
      </c>
      <c r="AG70">
        <v>11.86137888</v>
      </c>
      <c r="AH70">
        <v>46.922209999999993</v>
      </c>
      <c r="AI70">
        <v>0</v>
      </c>
      <c r="AJ70">
        <v>0</v>
      </c>
      <c r="AK70">
        <v>15.76665</v>
      </c>
      <c r="AL70">
        <v>0</v>
      </c>
      <c r="AM70">
        <v>1.5132999999999999</v>
      </c>
      <c r="AN70">
        <v>1.07128</v>
      </c>
      <c r="AO70">
        <v>8.1179280000000009</v>
      </c>
      <c r="AP70">
        <v>3.1049099000867324</v>
      </c>
      <c r="AQ70">
        <v>4.6391999999999998</v>
      </c>
      <c r="AR70">
        <v>7.112700000000002</v>
      </c>
      <c r="AS70">
        <v>4.7460500000000003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713.19888745022899</v>
      </c>
      <c r="DN70">
        <v>24.11039081578447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9.4077389761917285</v>
      </c>
      <c r="L71">
        <v>325.00023945707255</v>
      </c>
      <c r="M71">
        <v>28.233734127430047</v>
      </c>
      <c r="N71">
        <v>36.238785557986873</v>
      </c>
      <c r="O71">
        <v>0</v>
      </c>
      <c r="P71">
        <v>42.74115189744461</v>
      </c>
      <c r="Q71">
        <v>2.9990888382687921</v>
      </c>
      <c r="R71">
        <v>6.3521751479289934</v>
      </c>
      <c r="S71">
        <v>4.0020819112627981</v>
      </c>
      <c r="T71">
        <v>0</v>
      </c>
      <c r="U71">
        <v>63.938582726588002</v>
      </c>
      <c r="V71">
        <v>4.2596317991631807</v>
      </c>
      <c r="W71">
        <v>12.296875517111697</v>
      </c>
      <c r="X71">
        <v>45.261656363059352</v>
      </c>
      <c r="Y71">
        <v>0</v>
      </c>
      <c r="Z71">
        <v>2.0007000000000001</v>
      </c>
      <c r="AA71">
        <v>8.6195140514311142</v>
      </c>
      <c r="AB71">
        <v>9.8160000000000007</v>
      </c>
      <c r="AC71">
        <v>5.9386399999999995</v>
      </c>
      <c r="AD71">
        <v>8.4302399999999995</v>
      </c>
      <c r="AE71">
        <v>15.166195200000001</v>
      </c>
      <c r="AF71">
        <v>2.0569999999999995</v>
      </c>
      <c r="AG71">
        <v>11.86137888</v>
      </c>
      <c r="AH71">
        <v>46.922209999999993</v>
      </c>
      <c r="AI71">
        <v>0</v>
      </c>
      <c r="AJ71">
        <v>0</v>
      </c>
      <c r="AK71">
        <v>15.76665</v>
      </c>
      <c r="AL71">
        <v>0</v>
      </c>
      <c r="AM71">
        <v>1.6032799999999998</v>
      </c>
      <c r="AN71">
        <v>1.07128</v>
      </c>
      <c r="AO71">
        <v>8.1179280000000009</v>
      </c>
      <c r="AP71">
        <v>3.1049099000867324</v>
      </c>
      <c r="AQ71">
        <v>9.6649999999999991</v>
      </c>
      <c r="AR71">
        <v>7.112700000000002</v>
      </c>
      <c r="AS71">
        <v>4.5397000000000007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718.24412153019864</v>
      </c>
      <c r="DN71">
        <v>24.280946820828028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9.4077389761917285</v>
      </c>
      <c r="L72">
        <v>325.00023945707255</v>
      </c>
      <c r="M72">
        <v>28.233734127430047</v>
      </c>
      <c r="N72">
        <v>36.238785557986873</v>
      </c>
      <c r="O72">
        <v>0</v>
      </c>
      <c r="P72">
        <v>42.738964007421153</v>
      </c>
      <c r="Q72">
        <v>2.9990888382687921</v>
      </c>
      <c r="R72">
        <v>6.3521751479289934</v>
      </c>
      <c r="S72">
        <v>4.0020819112627981</v>
      </c>
      <c r="T72">
        <v>0</v>
      </c>
      <c r="U72">
        <v>63.938582726588002</v>
      </c>
      <c r="V72">
        <v>4.2596317991631807</v>
      </c>
      <c r="W72">
        <v>12.296875517111697</v>
      </c>
      <c r="X72">
        <v>45.261656363059352</v>
      </c>
      <c r="Y72">
        <v>0</v>
      </c>
      <c r="Z72">
        <v>0</v>
      </c>
      <c r="AA72">
        <v>8.6195140514311142</v>
      </c>
      <c r="AB72">
        <v>9.8160000000000007</v>
      </c>
      <c r="AC72">
        <v>5.9386399999999995</v>
      </c>
      <c r="AD72">
        <v>8.4302399999999995</v>
      </c>
      <c r="AE72">
        <v>15.166195200000001</v>
      </c>
      <c r="AF72">
        <v>2.0569999999999995</v>
      </c>
      <c r="AG72">
        <v>11.86137888</v>
      </c>
      <c r="AH72">
        <v>46.922209999999993</v>
      </c>
      <c r="AI72">
        <v>0</v>
      </c>
      <c r="AJ72">
        <v>0</v>
      </c>
      <c r="AK72">
        <v>15.76665</v>
      </c>
      <c r="AL72">
        <v>0</v>
      </c>
      <c r="AM72">
        <v>1.6032799999999998</v>
      </c>
      <c r="AN72">
        <v>1.07128</v>
      </c>
      <c r="AO72">
        <v>8.1179280000000009</v>
      </c>
      <c r="AP72">
        <v>3.1049099000867324</v>
      </c>
      <c r="AQ72">
        <v>9.6649999999999991</v>
      </c>
      <c r="AR72">
        <v>14.902800000000004</v>
      </c>
      <c r="AS72">
        <v>4.5397000000000007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723.84209180410289</v>
      </c>
      <c r="DN72">
        <v>24.470188656900127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9.4078829537957542</v>
      </c>
      <c r="L73">
        <v>323.62382134641035</v>
      </c>
      <c r="M73">
        <v>28.233734127430047</v>
      </c>
      <c r="N73">
        <v>36.238785557986873</v>
      </c>
      <c r="O73">
        <v>0</v>
      </c>
      <c r="P73">
        <v>42.738964007421153</v>
      </c>
      <c r="Q73">
        <v>2.9983050847457626</v>
      </c>
      <c r="R73">
        <v>6.3521751479289934</v>
      </c>
      <c r="S73">
        <v>3.9985627118644067</v>
      </c>
      <c r="T73">
        <v>0</v>
      </c>
      <c r="U73">
        <v>64.656599691649674</v>
      </c>
      <c r="V73">
        <v>4.2596317991631807</v>
      </c>
      <c r="W73">
        <v>12.479796691449815</v>
      </c>
      <c r="X73">
        <v>45.261656363059352</v>
      </c>
      <c r="Y73">
        <v>0</v>
      </c>
      <c r="Z73">
        <v>0</v>
      </c>
      <c r="AA73">
        <v>8.6195140514311142</v>
      </c>
      <c r="AB73">
        <v>9.8160000000000007</v>
      </c>
      <c r="AC73">
        <v>5.9386399999999995</v>
      </c>
      <c r="AD73">
        <v>8.4302399999999995</v>
      </c>
      <c r="AE73">
        <v>15.166195200000001</v>
      </c>
      <c r="AF73">
        <v>2.0569999999999995</v>
      </c>
      <c r="AG73">
        <v>11.86137888</v>
      </c>
      <c r="AH73">
        <v>46.922209999999993</v>
      </c>
      <c r="AI73">
        <v>0</v>
      </c>
      <c r="AJ73">
        <v>0</v>
      </c>
      <c r="AK73">
        <v>15.76665</v>
      </c>
      <c r="AL73">
        <v>0</v>
      </c>
      <c r="AM73">
        <v>1.6032799999999998</v>
      </c>
      <c r="AN73">
        <v>1.07128</v>
      </c>
      <c r="AO73">
        <v>8.1179280000000009</v>
      </c>
      <c r="AP73">
        <v>3.1049099000867324</v>
      </c>
      <c r="AQ73">
        <v>9.6649999999999991</v>
      </c>
      <c r="AR73">
        <v>14.902800000000004</v>
      </c>
      <c r="AS73">
        <v>4.5397000000000007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723.37813640421723</v>
      </c>
      <c r="DN73">
        <v>24.454505110206014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9.4078829537957542</v>
      </c>
      <c r="L74">
        <v>324.99964823506429</v>
      </c>
      <c r="M74">
        <v>28.233734127430047</v>
      </c>
      <c r="N74">
        <v>36.238785557986873</v>
      </c>
      <c r="O74">
        <v>0</v>
      </c>
      <c r="P74">
        <v>42.738964007421153</v>
      </c>
      <c r="Q74">
        <v>2.9983050847457626</v>
      </c>
      <c r="R74">
        <v>6.3521751479289934</v>
      </c>
      <c r="S74">
        <v>3.9985627118644067</v>
      </c>
      <c r="T74">
        <v>0</v>
      </c>
      <c r="U74">
        <v>64.736675442082259</v>
      </c>
      <c r="V74">
        <v>4.2596317991631807</v>
      </c>
      <c r="W74">
        <v>12.479796691449815</v>
      </c>
      <c r="X74">
        <v>45.261656363059352</v>
      </c>
      <c r="Y74">
        <v>0</v>
      </c>
      <c r="Z74">
        <v>0</v>
      </c>
      <c r="AA74">
        <v>12.929271077146671</v>
      </c>
      <c r="AB74">
        <v>12.12276</v>
      </c>
      <c r="AC74">
        <v>5.9386399999999995</v>
      </c>
      <c r="AD74">
        <v>8.4302399999999995</v>
      </c>
      <c r="AE74">
        <v>15.166195200000001</v>
      </c>
      <c r="AF74">
        <v>2.0569999999999995</v>
      </c>
      <c r="AG74">
        <v>11.86137888</v>
      </c>
      <c r="AH74">
        <v>46.922209999999993</v>
      </c>
      <c r="AI74">
        <v>0</v>
      </c>
      <c r="AJ74">
        <v>0</v>
      </c>
      <c r="AK74">
        <v>15.76665</v>
      </c>
      <c r="AL74">
        <v>0</v>
      </c>
      <c r="AM74">
        <v>1.6032799999999998</v>
      </c>
      <c r="AN74">
        <v>1.07128</v>
      </c>
      <c r="AO74">
        <v>8.1179280000000009</v>
      </c>
      <c r="AP74">
        <v>3.1049099000867324</v>
      </c>
      <c r="AQ74">
        <v>13.917600000000002</v>
      </c>
      <c r="AR74">
        <v>6.7740000000000009</v>
      </c>
      <c r="AS74">
        <v>4.5397000000000007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727.43704219875292</v>
      </c>
      <c r="DN74">
        <v>24.591818980472425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9.4078829537957542</v>
      </c>
      <c r="L75">
        <v>385.6694029540115</v>
      </c>
      <c r="M75">
        <v>28.233734127430047</v>
      </c>
      <c r="N75">
        <v>36.238785557986873</v>
      </c>
      <c r="O75">
        <v>0</v>
      </c>
      <c r="P75">
        <v>42.738964007421153</v>
      </c>
      <c r="Q75">
        <v>2.9983050847457626</v>
      </c>
      <c r="R75">
        <v>6.3521751479289934</v>
      </c>
      <c r="S75">
        <v>3.9985627118644067</v>
      </c>
      <c r="T75">
        <v>0</v>
      </c>
      <c r="U75">
        <v>64.736675442082259</v>
      </c>
      <c r="V75">
        <v>4.2596317991631807</v>
      </c>
      <c r="W75">
        <v>12.479796691449815</v>
      </c>
      <c r="X75">
        <v>45.261656363059352</v>
      </c>
      <c r="Y75">
        <v>0</v>
      </c>
      <c r="Z75">
        <v>0</v>
      </c>
      <c r="AA75">
        <v>12.929271077146671</v>
      </c>
      <c r="AB75">
        <v>12.12276</v>
      </c>
      <c r="AC75">
        <v>8.9169460386367216</v>
      </c>
      <c r="AD75">
        <v>8.4302399999999995</v>
      </c>
      <c r="AE75">
        <v>15.166195200000001</v>
      </c>
      <c r="AF75">
        <v>2.0569999999999995</v>
      </c>
      <c r="AG75">
        <v>11.86137888</v>
      </c>
      <c r="AH75">
        <v>46.922209999999993</v>
      </c>
      <c r="AI75">
        <v>0</v>
      </c>
      <c r="AJ75">
        <v>0</v>
      </c>
      <c r="AK75">
        <v>15.76665</v>
      </c>
      <c r="AL75">
        <v>0</v>
      </c>
      <c r="AM75">
        <v>1.6032799999999998</v>
      </c>
      <c r="AN75">
        <v>1.07128</v>
      </c>
      <c r="AO75">
        <v>8.1179280000000009</v>
      </c>
      <c r="AP75">
        <v>3.1049099000867324</v>
      </c>
      <c r="AQ75">
        <v>13.917600000000002</v>
      </c>
      <c r="AR75">
        <v>6.7740000000000009</v>
      </c>
      <c r="AS75">
        <v>4.5397000000000007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789.00381125236197</v>
      </c>
      <c r="DN75">
        <v>26.673110684447501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9.4078829537957542</v>
      </c>
      <c r="L76">
        <v>385.6694029540115</v>
      </c>
      <c r="M76">
        <v>28.233734127430047</v>
      </c>
      <c r="N76">
        <v>36.238785557986873</v>
      </c>
      <c r="O76">
        <v>0</v>
      </c>
      <c r="P76">
        <v>42.738964007421153</v>
      </c>
      <c r="Q76">
        <v>2.9983050847457626</v>
      </c>
      <c r="R76">
        <v>6.3521751479289934</v>
      </c>
      <c r="S76">
        <v>3.9985627118644067</v>
      </c>
      <c r="T76">
        <v>0</v>
      </c>
      <c r="U76">
        <v>64.736675442082259</v>
      </c>
      <c r="V76">
        <v>4.2596317991631807</v>
      </c>
      <c r="W76">
        <v>12.479796691449815</v>
      </c>
      <c r="X76">
        <v>45.261656363059352</v>
      </c>
      <c r="Y76">
        <v>0</v>
      </c>
      <c r="Z76">
        <v>0</v>
      </c>
      <c r="AA76">
        <v>12.929271077146671</v>
      </c>
      <c r="AB76">
        <v>12.12276</v>
      </c>
      <c r="AC76">
        <v>8.9169460386367216</v>
      </c>
      <c r="AD76">
        <v>8.4302399999999995</v>
      </c>
      <c r="AE76">
        <v>15.166195200000001</v>
      </c>
      <c r="AF76">
        <v>2.7224999999999993</v>
      </c>
      <c r="AG76">
        <v>11.86137888</v>
      </c>
      <c r="AH76">
        <v>46.922209999999993</v>
      </c>
      <c r="AI76">
        <v>0</v>
      </c>
      <c r="AJ76">
        <v>0</v>
      </c>
      <c r="AK76">
        <v>15.76665</v>
      </c>
      <c r="AL76">
        <v>0</v>
      </c>
      <c r="AM76">
        <v>1.6032799999999998</v>
      </c>
      <c r="AN76">
        <v>1.07128</v>
      </c>
      <c r="AO76">
        <v>8.1179280000000009</v>
      </c>
      <c r="AP76">
        <v>3.1049099000867324</v>
      </c>
      <c r="AQ76">
        <v>13.917600000000002</v>
      </c>
      <c r="AR76">
        <v>6.7740000000000009</v>
      </c>
      <c r="AS76">
        <v>4.5397000000000007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789.64754935327471</v>
      </c>
      <c r="DN76">
        <v>26.694872583534718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9.4078506200288814</v>
      </c>
      <c r="L77">
        <v>385.6694029540115</v>
      </c>
      <c r="M77">
        <v>28.233734127430047</v>
      </c>
      <c r="N77">
        <v>36.238785557986873</v>
      </c>
      <c r="O77">
        <v>0</v>
      </c>
      <c r="P77">
        <v>42.738964007421153</v>
      </c>
      <c r="Q77">
        <v>2.9973498233215543</v>
      </c>
      <c r="R77">
        <v>6.3521751479289934</v>
      </c>
      <c r="S77">
        <v>4.0003632760898284</v>
      </c>
      <c r="T77">
        <v>0</v>
      </c>
      <c r="U77">
        <v>64.903367992766732</v>
      </c>
      <c r="V77">
        <v>4.2596317991631807</v>
      </c>
      <c r="W77">
        <v>12.587871364819636</v>
      </c>
      <c r="X77">
        <v>45.261656363059352</v>
      </c>
      <c r="Y77">
        <v>0</v>
      </c>
      <c r="Z77">
        <v>0</v>
      </c>
      <c r="AA77">
        <v>12.929271077146671</v>
      </c>
      <c r="AB77">
        <v>12.12276</v>
      </c>
      <c r="AC77">
        <v>8.9169460386367216</v>
      </c>
      <c r="AD77">
        <v>11.212219199999998</v>
      </c>
      <c r="AE77">
        <v>15.166195200000001</v>
      </c>
      <c r="AF77">
        <v>5.4449999999999985</v>
      </c>
      <c r="AG77">
        <v>11.86137888</v>
      </c>
      <c r="AH77">
        <v>46.922209999999993</v>
      </c>
      <c r="AI77">
        <v>0</v>
      </c>
      <c r="AJ77">
        <v>0</v>
      </c>
      <c r="AK77">
        <v>15.76665</v>
      </c>
      <c r="AL77">
        <v>0</v>
      </c>
      <c r="AM77">
        <v>3.2392799999999995</v>
      </c>
      <c r="AN77">
        <v>1.07128</v>
      </c>
      <c r="AO77">
        <v>8.1179280000000009</v>
      </c>
      <c r="AP77">
        <v>3.1049099000867324</v>
      </c>
      <c r="AQ77">
        <v>13.917600000000002</v>
      </c>
      <c r="AR77">
        <v>6.7740000000000009</v>
      </c>
      <c r="AS77">
        <v>4.5397000000000007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796.82110304638445</v>
      </c>
      <c r="DN77">
        <v>26.937378283513539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9.4078829537957542</v>
      </c>
      <c r="L78">
        <v>385.6694029540115</v>
      </c>
      <c r="M78">
        <v>28.233734127430047</v>
      </c>
      <c r="N78">
        <v>36.238785557986873</v>
      </c>
      <c r="O78">
        <v>0</v>
      </c>
      <c r="P78">
        <v>42.738964007421153</v>
      </c>
      <c r="Q78">
        <v>2.9970925110132161</v>
      </c>
      <c r="R78">
        <v>6.3521751479289934</v>
      </c>
      <c r="S78">
        <v>4.0006969572086906</v>
      </c>
      <c r="T78">
        <v>0</v>
      </c>
      <c r="U78">
        <v>64.905012261276667</v>
      </c>
      <c r="V78">
        <v>4.2596317991631807</v>
      </c>
      <c r="W78">
        <v>12.587871364819636</v>
      </c>
      <c r="X78">
        <v>45.26059333169809</v>
      </c>
      <c r="Y78">
        <v>0</v>
      </c>
      <c r="Z78">
        <v>1.0125000000000002</v>
      </c>
      <c r="AA78">
        <v>12.929271077146671</v>
      </c>
      <c r="AB78">
        <v>12.12276</v>
      </c>
      <c r="AC78">
        <v>8.9169460386367216</v>
      </c>
      <c r="AD78">
        <v>11.212219199999998</v>
      </c>
      <c r="AE78">
        <v>15.166195200000001</v>
      </c>
      <c r="AF78">
        <v>7.8649999999999984</v>
      </c>
      <c r="AG78">
        <v>11.86137888</v>
      </c>
      <c r="AH78">
        <v>46.922209999999993</v>
      </c>
      <c r="AI78">
        <v>0</v>
      </c>
      <c r="AJ78">
        <v>0</v>
      </c>
      <c r="AK78">
        <v>15.76665</v>
      </c>
      <c r="AL78">
        <v>0</v>
      </c>
      <c r="AM78">
        <v>3.2392799999999995</v>
      </c>
      <c r="AN78">
        <v>1.07128</v>
      </c>
      <c r="AO78">
        <v>8.1179280000000009</v>
      </c>
      <c r="AP78">
        <v>3.1049099000867324</v>
      </c>
      <c r="AQ78">
        <v>13.917600000000002</v>
      </c>
      <c r="AR78">
        <v>6.7740000000000009</v>
      </c>
      <c r="AS78">
        <v>4.5397000000000007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800.14202801818919</v>
      </c>
      <c r="DN78">
        <v>27.049643251434851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9.4078829537957542</v>
      </c>
      <c r="L79">
        <v>385.6694029540115</v>
      </c>
      <c r="M79">
        <v>28.233734127430047</v>
      </c>
      <c r="N79">
        <v>36.238785557986873</v>
      </c>
      <c r="O79">
        <v>0</v>
      </c>
      <c r="P79">
        <v>42.738964007421153</v>
      </c>
      <c r="Q79">
        <v>2.9970925110132161</v>
      </c>
      <c r="R79">
        <v>6.3521751479289934</v>
      </c>
      <c r="S79">
        <v>4.0007239631336402</v>
      </c>
      <c r="T79">
        <v>0</v>
      </c>
      <c r="U79">
        <v>64.905012261276667</v>
      </c>
      <c r="V79">
        <v>4.2393358810572686</v>
      </c>
      <c r="W79">
        <v>12.610274455242969</v>
      </c>
      <c r="X79">
        <v>45.26059333169809</v>
      </c>
      <c r="Y79">
        <v>0</v>
      </c>
      <c r="Z79">
        <v>6.0324750000000007</v>
      </c>
      <c r="AA79">
        <v>12.929271077146671</v>
      </c>
      <c r="AB79">
        <v>12.12276</v>
      </c>
      <c r="AC79">
        <v>8.9169460386367216</v>
      </c>
      <c r="AD79">
        <v>11.212219199999998</v>
      </c>
      <c r="AE79">
        <v>15.166195200000001</v>
      </c>
      <c r="AF79">
        <v>12.099999999999998</v>
      </c>
      <c r="AG79">
        <v>11.86137888</v>
      </c>
      <c r="AH79">
        <v>47.459709000000004</v>
      </c>
      <c r="AI79">
        <v>0</v>
      </c>
      <c r="AJ79">
        <v>0</v>
      </c>
      <c r="AK79">
        <v>15.76665</v>
      </c>
      <c r="AL79">
        <v>0</v>
      </c>
      <c r="AM79">
        <v>4.8491039999999996</v>
      </c>
      <c r="AN79">
        <v>1.07128</v>
      </c>
      <c r="AO79">
        <v>8.1179280000000009</v>
      </c>
      <c r="AP79">
        <v>3.1049099000867324</v>
      </c>
      <c r="AQ79">
        <v>19.098039999999997</v>
      </c>
      <c r="AR79">
        <v>6.7740000000000009</v>
      </c>
      <c r="AS79">
        <v>4.5397000000000007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816.1845750295895</v>
      </c>
      <c r="DN79">
        <v>27.5919684182767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9.4078829537957542</v>
      </c>
      <c r="L80">
        <v>385.6694029540115</v>
      </c>
      <c r="M80">
        <v>28.233734127430047</v>
      </c>
      <c r="N80">
        <v>36.238785557986873</v>
      </c>
      <c r="O80">
        <v>0</v>
      </c>
      <c r="P80">
        <v>42.738964007421153</v>
      </c>
      <c r="Q80">
        <v>2.9970925110132161</v>
      </c>
      <c r="R80">
        <v>6.3521751479289934</v>
      </c>
      <c r="S80">
        <v>4.0007239631336402</v>
      </c>
      <c r="T80">
        <v>0</v>
      </c>
      <c r="U80">
        <v>64.905012261276667</v>
      </c>
      <c r="V80">
        <v>4.259321052631579</v>
      </c>
      <c r="W80">
        <v>12.610743734015346</v>
      </c>
      <c r="X80">
        <v>45.26059333169809</v>
      </c>
      <c r="Y80">
        <v>0</v>
      </c>
      <c r="Z80">
        <v>6.0324750000000007</v>
      </c>
      <c r="AA80">
        <v>12.929271077146671</v>
      </c>
      <c r="AB80">
        <v>12.12276</v>
      </c>
      <c r="AC80">
        <v>8.9169460386367216</v>
      </c>
      <c r="AD80">
        <v>11.212219199999998</v>
      </c>
      <c r="AE80">
        <v>15.166195200000001</v>
      </c>
      <c r="AF80">
        <v>12.099999999999998</v>
      </c>
      <c r="AG80">
        <v>11.86137888</v>
      </c>
      <c r="AH80">
        <v>47.459709000000004</v>
      </c>
      <c r="AI80">
        <v>0</v>
      </c>
      <c r="AJ80">
        <v>0</v>
      </c>
      <c r="AK80">
        <v>15.76665</v>
      </c>
      <c r="AL80">
        <v>0</v>
      </c>
      <c r="AM80">
        <v>4.8491039999999996</v>
      </c>
      <c r="AN80">
        <v>1.07128</v>
      </c>
      <c r="AO80">
        <v>8.1179280000000009</v>
      </c>
      <c r="AP80">
        <v>3.1049099000867324</v>
      </c>
      <c r="AQ80">
        <v>19.098039999999997</v>
      </c>
      <c r="AR80">
        <v>6.7740000000000009</v>
      </c>
      <c r="AS80">
        <v>4.5397000000000007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816.20436075683256</v>
      </c>
      <c r="DN80">
        <v>27.592637141380294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9.4078829537957542</v>
      </c>
      <c r="L81">
        <v>385.6694029540115</v>
      </c>
      <c r="M81">
        <v>28.233734127430047</v>
      </c>
      <c r="N81">
        <v>36.238785557986873</v>
      </c>
      <c r="O81">
        <v>0</v>
      </c>
      <c r="P81">
        <v>42.738964007421153</v>
      </c>
      <c r="Q81">
        <v>2.9970925110132161</v>
      </c>
      <c r="R81">
        <v>6.3533000983284174</v>
      </c>
      <c r="S81">
        <v>4.0007239631336402</v>
      </c>
      <c r="T81">
        <v>0</v>
      </c>
      <c r="U81">
        <v>64.905012261276667</v>
      </c>
      <c r="V81">
        <v>4.259321052631579</v>
      </c>
      <c r="W81">
        <v>12.610743734015346</v>
      </c>
      <c r="X81">
        <v>45.26059333169809</v>
      </c>
      <c r="Y81">
        <v>0</v>
      </c>
      <c r="Z81">
        <v>6.0324750000000007</v>
      </c>
      <c r="AA81">
        <v>12.929271077146671</v>
      </c>
      <c r="AB81">
        <v>12.12276</v>
      </c>
      <c r="AC81">
        <v>8.9169460386367216</v>
      </c>
      <c r="AD81">
        <v>11.212219199999998</v>
      </c>
      <c r="AE81">
        <v>15.166195200000001</v>
      </c>
      <c r="AF81">
        <v>12.099999999999998</v>
      </c>
      <c r="AG81">
        <v>11.86137888</v>
      </c>
      <c r="AH81">
        <v>47.459709000000004</v>
      </c>
      <c r="AI81">
        <v>0</v>
      </c>
      <c r="AJ81">
        <v>0</v>
      </c>
      <c r="AK81">
        <v>15.76665</v>
      </c>
      <c r="AL81">
        <v>0</v>
      </c>
      <c r="AM81">
        <v>4.8491039999999996</v>
      </c>
      <c r="AN81">
        <v>1.07128</v>
      </c>
      <c r="AO81">
        <v>8.1179280000000009</v>
      </c>
      <c r="AP81">
        <v>3.1049099000867324</v>
      </c>
      <c r="AQ81">
        <v>19.098039999999997</v>
      </c>
      <c r="AR81">
        <v>6.7740000000000009</v>
      </c>
      <c r="AS81">
        <v>4.5397000000000007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816.20544881857597</v>
      </c>
      <c r="DN81">
        <v>27.592674030036456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9.4078842259066082</v>
      </c>
      <c r="L82">
        <v>385.6694029540115</v>
      </c>
      <c r="M82">
        <v>28.233734127430047</v>
      </c>
      <c r="N82">
        <v>36.238785557986873</v>
      </c>
      <c r="O82">
        <v>0</v>
      </c>
      <c r="P82">
        <v>42.738964007421153</v>
      </c>
      <c r="Q82">
        <v>2.9970925110132161</v>
      </c>
      <c r="R82">
        <v>6.3533000983284174</v>
      </c>
      <c r="S82">
        <v>4.0007239631336402</v>
      </c>
      <c r="T82">
        <v>0</v>
      </c>
      <c r="U82">
        <v>64.905012261276667</v>
      </c>
      <c r="V82">
        <v>4.259321052631579</v>
      </c>
      <c r="W82">
        <v>12.610743734015346</v>
      </c>
      <c r="X82">
        <v>45.26059333169809</v>
      </c>
      <c r="Y82">
        <v>0</v>
      </c>
      <c r="Z82">
        <v>6.0324750000000007</v>
      </c>
      <c r="AA82">
        <v>12.929271077146671</v>
      </c>
      <c r="AB82">
        <v>12.12276</v>
      </c>
      <c r="AC82">
        <v>8.9169460386367216</v>
      </c>
      <c r="AD82">
        <v>11.212219199999998</v>
      </c>
      <c r="AE82">
        <v>15.166195200000001</v>
      </c>
      <c r="AF82">
        <v>12.099999999999998</v>
      </c>
      <c r="AG82">
        <v>11.86137888</v>
      </c>
      <c r="AH82">
        <v>47.459709000000004</v>
      </c>
      <c r="AI82">
        <v>0</v>
      </c>
      <c r="AJ82">
        <v>0</v>
      </c>
      <c r="AK82">
        <v>15.76665</v>
      </c>
      <c r="AL82">
        <v>0</v>
      </c>
      <c r="AM82">
        <v>4.8491039999999996</v>
      </c>
      <c r="AN82">
        <v>1.07128</v>
      </c>
      <c r="AO82">
        <v>8.1179280000000009</v>
      </c>
      <c r="AP82">
        <v>3.1049099000867324</v>
      </c>
      <c r="AQ82">
        <v>19.098039999999997</v>
      </c>
      <c r="AR82">
        <v>6.7740000000000009</v>
      </c>
      <c r="AS82">
        <v>4.5397000000000007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816.20545004982625</v>
      </c>
      <c r="DN82">
        <v>27.592674070896926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9.4078842259066082</v>
      </c>
      <c r="L83">
        <v>385.6694029540115</v>
      </c>
      <c r="M83">
        <v>28.233734127430047</v>
      </c>
      <c r="N83">
        <v>36.238785557986873</v>
      </c>
      <c r="O83">
        <v>0</v>
      </c>
      <c r="P83">
        <v>42.738964007421153</v>
      </c>
      <c r="Q83">
        <v>2.9987772925764187</v>
      </c>
      <c r="R83">
        <v>6.3533000983284174</v>
      </c>
      <c r="S83">
        <v>4.0007239631336402</v>
      </c>
      <c r="T83">
        <v>0</v>
      </c>
      <c r="U83">
        <v>64.905012261276667</v>
      </c>
      <c r="V83">
        <v>4.259321052631579</v>
      </c>
      <c r="W83">
        <v>12.610743734015346</v>
      </c>
      <c r="X83">
        <v>45.26059333169809</v>
      </c>
      <c r="Y83">
        <v>0</v>
      </c>
      <c r="Z83">
        <v>6.0324750000000007</v>
      </c>
      <c r="AA83">
        <v>12.929271077146671</v>
      </c>
      <c r="AB83">
        <v>12.12276</v>
      </c>
      <c r="AC83">
        <v>8.9169460386367216</v>
      </c>
      <c r="AD83">
        <v>11.212219199999998</v>
      </c>
      <c r="AE83">
        <v>15.166195200000001</v>
      </c>
      <c r="AF83">
        <v>12.099999999999998</v>
      </c>
      <c r="AG83">
        <v>11.86137888</v>
      </c>
      <c r="AH83">
        <v>47.459709000000004</v>
      </c>
      <c r="AI83">
        <v>0</v>
      </c>
      <c r="AJ83">
        <v>0</v>
      </c>
      <c r="AK83">
        <v>15.76665</v>
      </c>
      <c r="AL83">
        <v>0</v>
      </c>
      <c r="AM83">
        <v>4.8491039999999996</v>
      </c>
      <c r="AN83">
        <v>1.07128</v>
      </c>
      <c r="AO83">
        <v>8.1179280000000009</v>
      </c>
      <c r="AP83">
        <v>3.1049099000867324</v>
      </c>
      <c r="AQ83">
        <v>19.098039999999997</v>
      </c>
      <c r="AR83">
        <v>6.7740000000000009</v>
      </c>
      <c r="AS83">
        <v>4.5397000000000007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816.20707973903234</v>
      </c>
      <c r="DN83">
        <v>27.592729163254042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9.4078842259066082</v>
      </c>
      <c r="L84">
        <v>385.6694029540115</v>
      </c>
      <c r="M84">
        <v>28.233734127430047</v>
      </c>
      <c r="N84">
        <v>36.238785557986873</v>
      </c>
      <c r="O84">
        <v>0</v>
      </c>
      <c r="P84">
        <v>42.738964007421153</v>
      </c>
      <c r="Q84">
        <v>2.998347826086956</v>
      </c>
      <c r="R84">
        <v>6.3533000983284174</v>
      </c>
      <c r="S84">
        <v>4.0007239631336402</v>
      </c>
      <c r="T84">
        <v>0</v>
      </c>
      <c r="U84">
        <v>64.905012261276667</v>
      </c>
      <c r="V84">
        <v>4.259321052631579</v>
      </c>
      <c r="W84">
        <v>12.610743734015346</v>
      </c>
      <c r="X84">
        <v>45.26059333169809</v>
      </c>
      <c r="Y84">
        <v>0</v>
      </c>
      <c r="Z84">
        <v>6.0324750000000007</v>
      </c>
      <c r="AA84">
        <v>12.929271077146671</v>
      </c>
      <c r="AB84">
        <v>12.12276</v>
      </c>
      <c r="AC84">
        <v>8.9169460386367216</v>
      </c>
      <c r="AD84">
        <v>11.212219199999998</v>
      </c>
      <c r="AE84">
        <v>15.166195200000001</v>
      </c>
      <c r="AF84">
        <v>12.099999999999998</v>
      </c>
      <c r="AG84">
        <v>11.86137888</v>
      </c>
      <c r="AH84">
        <v>47.459709000000004</v>
      </c>
      <c r="AI84">
        <v>0</v>
      </c>
      <c r="AJ84">
        <v>0</v>
      </c>
      <c r="AK84">
        <v>15.76665</v>
      </c>
      <c r="AL84">
        <v>0</v>
      </c>
      <c r="AM84">
        <v>4.8491039999999996</v>
      </c>
      <c r="AN84">
        <v>1.07128</v>
      </c>
      <c r="AO84">
        <v>8.1179280000000009</v>
      </c>
      <c r="AP84">
        <v>3.1049099000867324</v>
      </c>
      <c r="AQ84">
        <v>19.098039999999997</v>
      </c>
      <c r="AR84">
        <v>14.902800000000004</v>
      </c>
      <c r="AS84">
        <v>4.5397000000000007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824.06965261745586</v>
      </c>
      <c r="DN84">
        <v>27.858526818341147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9.4077622784126707</v>
      </c>
      <c r="L85">
        <v>385.6694029540115</v>
      </c>
      <c r="M85">
        <v>28.233734127430047</v>
      </c>
      <c r="N85">
        <v>36.238785557986873</v>
      </c>
      <c r="O85">
        <v>0</v>
      </c>
      <c r="P85">
        <v>42.738964007421153</v>
      </c>
      <c r="Q85">
        <v>2.998347826086956</v>
      </c>
      <c r="R85">
        <v>6.3533000983284174</v>
      </c>
      <c r="S85">
        <v>4.0007239631336402</v>
      </c>
      <c r="T85">
        <v>0</v>
      </c>
      <c r="U85">
        <v>64.905012261276667</v>
      </c>
      <c r="V85">
        <v>4.259321052631579</v>
      </c>
      <c r="W85">
        <v>12.610743734015346</v>
      </c>
      <c r="X85">
        <v>45.26059333169809</v>
      </c>
      <c r="Y85">
        <v>0</v>
      </c>
      <c r="Z85">
        <v>6.0324750000000007</v>
      </c>
      <c r="AA85">
        <v>12.929271077146671</v>
      </c>
      <c r="AB85">
        <v>12.12276</v>
      </c>
      <c r="AC85">
        <v>8.9169460386367216</v>
      </c>
      <c r="AD85">
        <v>11.212219199999998</v>
      </c>
      <c r="AE85">
        <v>15.166195200000001</v>
      </c>
      <c r="AF85">
        <v>12.099999999999998</v>
      </c>
      <c r="AG85">
        <v>11.86137888</v>
      </c>
      <c r="AH85">
        <v>47.459709000000004</v>
      </c>
      <c r="AI85">
        <v>0</v>
      </c>
      <c r="AJ85">
        <v>0</v>
      </c>
      <c r="AK85">
        <v>15.76665</v>
      </c>
      <c r="AL85">
        <v>0</v>
      </c>
      <c r="AM85">
        <v>4.8491039999999996</v>
      </c>
      <c r="AN85">
        <v>1.07128</v>
      </c>
      <c r="AO85">
        <v>8.1179280000000009</v>
      </c>
      <c r="AP85">
        <v>3.1049099000867324</v>
      </c>
      <c r="AQ85">
        <v>19.098039999999997</v>
      </c>
      <c r="AR85">
        <v>14.902800000000004</v>
      </c>
      <c r="AS85">
        <v>4.5397000000000007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824.06953465833465</v>
      </c>
      <c r="DN85">
        <v>27.858522829968457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9.4077629459702248</v>
      </c>
      <c r="L86">
        <v>385.6694029540115</v>
      </c>
      <c r="M86">
        <v>28.233734127430047</v>
      </c>
      <c r="N86">
        <v>36.238785557986873</v>
      </c>
      <c r="O86">
        <v>0</v>
      </c>
      <c r="P86">
        <v>42.738964007421153</v>
      </c>
      <c r="Q86">
        <v>2.998347826086956</v>
      </c>
      <c r="R86">
        <v>6.3533000983284174</v>
      </c>
      <c r="S86">
        <v>4.0007239631336402</v>
      </c>
      <c r="T86">
        <v>0</v>
      </c>
      <c r="U86">
        <v>64.905012261276667</v>
      </c>
      <c r="V86">
        <v>4.259321052631579</v>
      </c>
      <c r="W86">
        <v>12.610743734015346</v>
      </c>
      <c r="X86">
        <v>45.26059333169809</v>
      </c>
      <c r="Y86">
        <v>0</v>
      </c>
      <c r="Z86">
        <v>0.67500000000000038</v>
      </c>
      <c r="AA86">
        <v>12.929271077146671</v>
      </c>
      <c r="AB86">
        <v>12.12276</v>
      </c>
      <c r="AC86">
        <v>8.9169460386367216</v>
      </c>
      <c r="AD86">
        <v>11.212219199999998</v>
      </c>
      <c r="AE86">
        <v>15.166195200000001</v>
      </c>
      <c r="AF86">
        <v>7.8649999999999984</v>
      </c>
      <c r="AG86">
        <v>11.86137888</v>
      </c>
      <c r="AH86">
        <v>46.922209999999993</v>
      </c>
      <c r="AI86">
        <v>0</v>
      </c>
      <c r="AJ86">
        <v>0</v>
      </c>
      <c r="AK86">
        <v>15.76665</v>
      </c>
      <c r="AL86">
        <v>0</v>
      </c>
      <c r="AM86">
        <v>3.2392799999999995</v>
      </c>
      <c r="AN86">
        <v>1.07128</v>
      </c>
      <c r="AO86">
        <v>8.1179280000000009</v>
      </c>
      <c r="AP86">
        <v>3.1049099000867324</v>
      </c>
      <c r="AQ86">
        <v>13.917600000000002</v>
      </c>
      <c r="AR86">
        <v>6.7740000000000009</v>
      </c>
      <c r="AS86">
        <v>4.5397000000000007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799.83960083417128</v>
      </c>
      <c r="DN86">
        <v>27.039419321689337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9.4078029966431345</v>
      </c>
      <c r="L87">
        <v>385.66804629629632</v>
      </c>
      <c r="M87">
        <v>28.233734127430047</v>
      </c>
      <c r="N87">
        <v>36.238785557986873</v>
      </c>
      <c r="O87">
        <v>0</v>
      </c>
      <c r="P87">
        <v>42.738964007421153</v>
      </c>
      <c r="Q87">
        <v>3.0711776340110908</v>
      </c>
      <c r="R87">
        <v>6.3533000983284174</v>
      </c>
      <c r="S87">
        <v>4.0016805194805194</v>
      </c>
      <c r="T87">
        <v>0</v>
      </c>
      <c r="U87">
        <v>64.905012261276667</v>
      </c>
      <c r="V87">
        <v>4.259321052631579</v>
      </c>
      <c r="W87">
        <v>12.610743734015346</v>
      </c>
      <c r="X87">
        <v>45.26059333169809</v>
      </c>
      <c r="Y87">
        <v>0</v>
      </c>
      <c r="Z87">
        <v>0.67500000000000038</v>
      </c>
      <c r="AA87">
        <v>12.929271077146671</v>
      </c>
      <c r="AB87">
        <v>12.12276</v>
      </c>
      <c r="AC87">
        <v>8.9169460386367216</v>
      </c>
      <c r="AD87">
        <v>11.212219199999998</v>
      </c>
      <c r="AE87">
        <v>15.166195200000001</v>
      </c>
      <c r="AF87">
        <v>7.8649999999999984</v>
      </c>
      <c r="AG87">
        <v>11.86137888</v>
      </c>
      <c r="AH87">
        <v>46.922209999999993</v>
      </c>
      <c r="AI87">
        <v>0</v>
      </c>
      <c r="AJ87">
        <v>0</v>
      </c>
      <c r="AK87">
        <v>15.76665</v>
      </c>
      <c r="AL87">
        <v>0</v>
      </c>
      <c r="AM87">
        <v>3.2392799999999995</v>
      </c>
      <c r="AN87">
        <v>1.07128</v>
      </c>
      <c r="AO87">
        <v>8.1179280000000009</v>
      </c>
      <c r="AP87">
        <v>3.1049099000867324</v>
      </c>
      <c r="AQ87">
        <v>13.917600000000002</v>
      </c>
      <c r="AR87">
        <v>6.7740000000000009</v>
      </c>
      <c r="AS87">
        <v>4.5397000000000007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799.90970125782201</v>
      </c>
      <c r="DN87">
        <v>27.04178865526724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9.4078029966431345</v>
      </c>
      <c r="L88">
        <v>385.66804629629632</v>
      </c>
      <c r="M88">
        <v>28.233734127430047</v>
      </c>
      <c r="N88">
        <v>36.238785557986873</v>
      </c>
      <c r="O88">
        <v>0</v>
      </c>
      <c r="P88">
        <v>42.738964007421153</v>
      </c>
      <c r="Q88">
        <v>3.0711776340110908</v>
      </c>
      <c r="R88">
        <v>6.3533000983284174</v>
      </c>
      <c r="S88">
        <v>4.0016805194805194</v>
      </c>
      <c r="T88">
        <v>0</v>
      </c>
      <c r="U88">
        <v>64.905012261276667</v>
      </c>
      <c r="V88">
        <v>4.259321052631579</v>
      </c>
      <c r="W88">
        <v>12.610743734015346</v>
      </c>
      <c r="X88">
        <v>45.26059333169809</v>
      </c>
      <c r="Y88">
        <v>0</v>
      </c>
      <c r="Z88">
        <v>0.67500000000000038</v>
      </c>
      <c r="AA88">
        <v>12.929271077146671</v>
      </c>
      <c r="AB88">
        <v>12.12276</v>
      </c>
      <c r="AC88">
        <v>8.9169460386367216</v>
      </c>
      <c r="AD88">
        <v>11.212219199999998</v>
      </c>
      <c r="AE88">
        <v>15.166195200000001</v>
      </c>
      <c r="AF88">
        <v>7.8649999999999984</v>
      </c>
      <c r="AG88">
        <v>11.86137888</v>
      </c>
      <c r="AH88">
        <v>46.922209999999993</v>
      </c>
      <c r="AI88">
        <v>0</v>
      </c>
      <c r="AJ88">
        <v>0</v>
      </c>
      <c r="AK88">
        <v>15.76665</v>
      </c>
      <c r="AL88">
        <v>0</v>
      </c>
      <c r="AM88">
        <v>3.2392799999999995</v>
      </c>
      <c r="AN88">
        <v>1.07128</v>
      </c>
      <c r="AO88">
        <v>8.1179280000000009</v>
      </c>
      <c r="AP88">
        <v>3.1049099000867324</v>
      </c>
      <c r="AQ88">
        <v>13.917600000000002</v>
      </c>
      <c r="AR88">
        <v>6.7740000000000009</v>
      </c>
      <c r="AS88">
        <v>4.5397000000000007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799.90970125782201</v>
      </c>
      <c r="DN88">
        <v>27.04178865526724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9.4078029966431345</v>
      </c>
      <c r="L89">
        <v>385.66804629629632</v>
      </c>
      <c r="M89">
        <v>28.233734127430047</v>
      </c>
      <c r="N89">
        <v>36.238785557986873</v>
      </c>
      <c r="O89">
        <v>0</v>
      </c>
      <c r="P89">
        <v>42.738964007421153</v>
      </c>
      <c r="Q89">
        <v>3.0711776340110908</v>
      </c>
      <c r="R89">
        <v>6.3533000983284174</v>
      </c>
      <c r="S89">
        <v>4.0016805194805194</v>
      </c>
      <c r="T89">
        <v>0</v>
      </c>
      <c r="U89">
        <v>64.905012261276667</v>
      </c>
      <c r="V89">
        <v>4.259321052631579</v>
      </c>
      <c r="W89">
        <v>12.610743734015346</v>
      </c>
      <c r="X89">
        <v>45.26059333169809</v>
      </c>
      <c r="Y89">
        <v>0</v>
      </c>
      <c r="Z89">
        <v>0</v>
      </c>
      <c r="AA89">
        <v>12.929271077146671</v>
      </c>
      <c r="AB89">
        <v>12.12276</v>
      </c>
      <c r="AC89">
        <v>8.9169460386367216</v>
      </c>
      <c r="AD89">
        <v>11.212219199999998</v>
      </c>
      <c r="AE89">
        <v>15.166195200000001</v>
      </c>
      <c r="AF89">
        <v>7.8649999999999984</v>
      </c>
      <c r="AG89">
        <v>11.86137888</v>
      </c>
      <c r="AH89">
        <v>46.922209999999993</v>
      </c>
      <c r="AI89">
        <v>0</v>
      </c>
      <c r="AJ89">
        <v>0</v>
      </c>
      <c r="AK89">
        <v>15.76665</v>
      </c>
      <c r="AL89">
        <v>0</v>
      </c>
      <c r="AM89">
        <v>3.2392799999999995</v>
      </c>
      <c r="AN89">
        <v>1.07128</v>
      </c>
      <c r="AO89">
        <v>8.1179280000000009</v>
      </c>
      <c r="AP89">
        <v>3.1049099000867324</v>
      </c>
      <c r="AQ89">
        <v>13.917600000000002</v>
      </c>
      <c r="AR89">
        <v>6.7740000000000009</v>
      </c>
      <c r="AS89">
        <v>4.5397000000000007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799.25677375782209</v>
      </c>
      <c r="DN89">
        <v>27.01971615526724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9.4078029966431345</v>
      </c>
      <c r="L90">
        <v>385.66804629629632</v>
      </c>
      <c r="M90">
        <v>28.233734127430047</v>
      </c>
      <c r="N90">
        <v>36.238785557986873</v>
      </c>
      <c r="O90">
        <v>0</v>
      </c>
      <c r="P90">
        <v>42.738964007421153</v>
      </c>
      <c r="Q90">
        <v>3.0711776340110908</v>
      </c>
      <c r="R90">
        <v>6.3533000983284174</v>
      </c>
      <c r="S90">
        <v>4.0016805194805194</v>
      </c>
      <c r="T90">
        <v>0</v>
      </c>
      <c r="U90">
        <v>64.905012261276667</v>
      </c>
      <c r="V90">
        <v>4.259321052631579</v>
      </c>
      <c r="W90">
        <v>12.610743734015346</v>
      </c>
      <c r="X90">
        <v>45.26059333169809</v>
      </c>
      <c r="Y90">
        <v>0</v>
      </c>
      <c r="Z90">
        <v>0</v>
      </c>
      <c r="AA90">
        <v>12.929271077146671</v>
      </c>
      <c r="AB90">
        <v>12.12276</v>
      </c>
      <c r="AC90">
        <v>8.9169460386367216</v>
      </c>
      <c r="AD90">
        <v>11.212219199999998</v>
      </c>
      <c r="AE90">
        <v>15.166195200000001</v>
      </c>
      <c r="AF90">
        <v>9.0749999999999975</v>
      </c>
      <c r="AG90">
        <v>11.86137888</v>
      </c>
      <c r="AH90">
        <v>47.459709000000004</v>
      </c>
      <c r="AI90">
        <v>0</v>
      </c>
      <c r="AJ90">
        <v>0</v>
      </c>
      <c r="AK90">
        <v>15.76665</v>
      </c>
      <c r="AL90">
        <v>0</v>
      </c>
      <c r="AM90">
        <v>4.8491039999999996</v>
      </c>
      <c r="AN90">
        <v>1.07128</v>
      </c>
      <c r="AO90">
        <v>8.1179280000000009</v>
      </c>
      <c r="AP90">
        <v>3.1049099000867324</v>
      </c>
      <c r="AQ90">
        <v>19.098039999999997</v>
      </c>
      <c r="AR90">
        <v>6.7740000000000009</v>
      </c>
      <c r="AS90">
        <v>4.5397000000000007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807.51535192694223</v>
      </c>
      <c r="DN90">
        <v>27.298900986147146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9.4078029966431345</v>
      </c>
      <c r="L91">
        <v>385.66804629629632</v>
      </c>
      <c r="M91">
        <v>28.233734127430047</v>
      </c>
      <c r="N91">
        <v>36.238785557986873</v>
      </c>
      <c r="O91">
        <v>0</v>
      </c>
      <c r="P91">
        <v>42.738964007421153</v>
      </c>
      <c r="Q91">
        <v>3.0711776340110908</v>
      </c>
      <c r="R91">
        <v>6.3533000983284174</v>
      </c>
      <c r="S91">
        <v>4.0016805194805194</v>
      </c>
      <c r="T91">
        <v>0</v>
      </c>
      <c r="U91">
        <v>64.905012261276667</v>
      </c>
      <c r="V91">
        <v>4.2610119047619053</v>
      </c>
      <c r="W91">
        <v>12.610743734015346</v>
      </c>
      <c r="X91">
        <v>45.26059333169809</v>
      </c>
      <c r="Y91">
        <v>0</v>
      </c>
      <c r="Z91">
        <v>0</v>
      </c>
      <c r="AA91">
        <v>12.929271077146671</v>
      </c>
      <c r="AB91">
        <v>12.12276</v>
      </c>
      <c r="AC91">
        <v>8.9169460386367216</v>
      </c>
      <c r="AD91">
        <v>11.212219199999998</v>
      </c>
      <c r="AE91">
        <v>15.166195200000001</v>
      </c>
      <c r="AF91">
        <v>9.0749999999999975</v>
      </c>
      <c r="AG91">
        <v>11.86137888</v>
      </c>
      <c r="AH91">
        <v>47.459709000000004</v>
      </c>
      <c r="AI91">
        <v>0</v>
      </c>
      <c r="AJ91">
        <v>0</v>
      </c>
      <c r="AK91">
        <v>15.76665</v>
      </c>
      <c r="AL91">
        <v>0</v>
      </c>
      <c r="AM91">
        <v>4.8491039999999996</v>
      </c>
      <c r="AN91">
        <v>1.07128</v>
      </c>
      <c r="AO91">
        <v>8.1179280000000009</v>
      </c>
      <c r="AP91">
        <v>3.1049099000867324</v>
      </c>
      <c r="AQ91">
        <v>19.098039999999997</v>
      </c>
      <c r="AR91">
        <v>6.7740000000000009</v>
      </c>
      <c r="AS91">
        <v>4.5397000000000007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807.51698748218439</v>
      </c>
      <c r="DN91">
        <v>27.298956283035196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9.4078029966431345</v>
      </c>
      <c r="L92">
        <v>385.66804629629632</v>
      </c>
      <c r="M92">
        <v>28.233734127430047</v>
      </c>
      <c r="N92">
        <v>36.238785557986873</v>
      </c>
      <c r="O92">
        <v>0</v>
      </c>
      <c r="P92">
        <v>42.738964007421153</v>
      </c>
      <c r="Q92">
        <v>3.0711776340110908</v>
      </c>
      <c r="R92">
        <v>6.3533000983284174</v>
      </c>
      <c r="S92">
        <v>4.0016805194805194</v>
      </c>
      <c r="T92">
        <v>0</v>
      </c>
      <c r="U92">
        <v>64.905012261276667</v>
      </c>
      <c r="V92">
        <v>4.2610119047619053</v>
      </c>
      <c r="W92">
        <v>12.610743734015346</v>
      </c>
      <c r="X92">
        <v>45.26059333169809</v>
      </c>
      <c r="Y92">
        <v>0</v>
      </c>
      <c r="Z92">
        <v>0</v>
      </c>
      <c r="AA92">
        <v>12.929271077146671</v>
      </c>
      <c r="AB92">
        <v>12.12276</v>
      </c>
      <c r="AC92">
        <v>8.9169460386367216</v>
      </c>
      <c r="AD92">
        <v>11.212219199999998</v>
      </c>
      <c r="AE92">
        <v>15.166195200000001</v>
      </c>
      <c r="AF92">
        <v>9.0749999999999975</v>
      </c>
      <c r="AG92">
        <v>11.86137888</v>
      </c>
      <c r="AH92">
        <v>47.459709000000004</v>
      </c>
      <c r="AI92">
        <v>0</v>
      </c>
      <c r="AJ92">
        <v>0</v>
      </c>
      <c r="AK92">
        <v>15.76665</v>
      </c>
      <c r="AL92">
        <v>0</v>
      </c>
      <c r="AM92">
        <v>4.8491039999999996</v>
      </c>
      <c r="AN92">
        <v>1.07128</v>
      </c>
      <c r="AO92">
        <v>8.1179280000000009</v>
      </c>
      <c r="AP92">
        <v>3.1049099000867324</v>
      </c>
      <c r="AQ92">
        <v>19.098039999999997</v>
      </c>
      <c r="AR92">
        <v>7.112700000000002</v>
      </c>
      <c r="AS92">
        <v>4.5397000000000007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807.84461193082575</v>
      </c>
      <c r="DN92">
        <v>27.310031834393897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9.4078029966431345</v>
      </c>
      <c r="L93">
        <v>385.66804629629632</v>
      </c>
      <c r="M93">
        <v>28.233734127430047</v>
      </c>
      <c r="N93">
        <v>36.238785557986873</v>
      </c>
      <c r="O93">
        <v>0</v>
      </c>
      <c r="P93">
        <v>42.738964007421153</v>
      </c>
      <c r="Q93">
        <v>3.0711776340110908</v>
      </c>
      <c r="R93">
        <v>6.3533000983284174</v>
      </c>
      <c r="S93">
        <v>4.0016805194805194</v>
      </c>
      <c r="T93">
        <v>0</v>
      </c>
      <c r="U93">
        <v>64.905012261276667</v>
      </c>
      <c r="V93">
        <v>4.2610119047619053</v>
      </c>
      <c r="W93">
        <v>12.610743734015346</v>
      </c>
      <c r="X93">
        <v>45.26059333169809</v>
      </c>
      <c r="Y93">
        <v>0</v>
      </c>
      <c r="Z93">
        <v>0</v>
      </c>
      <c r="AA93">
        <v>12.929271077146671</v>
      </c>
      <c r="AB93">
        <v>12.12276</v>
      </c>
      <c r="AC93">
        <v>8.9169460386367216</v>
      </c>
      <c r="AD93">
        <v>11.212219199999998</v>
      </c>
      <c r="AE93">
        <v>15.166195200000001</v>
      </c>
      <c r="AF93">
        <v>9.0749999999999975</v>
      </c>
      <c r="AG93">
        <v>11.86137888</v>
      </c>
      <c r="AH93">
        <v>47.459709000000004</v>
      </c>
      <c r="AI93">
        <v>0</v>
      </c>
      <c r="AJ93">
        <v>0</v>
      </c>
      <c r="AK93">
        <v>15.76665</v>
      </c>
      <c r="AL93">
        <v>0</v>
      </c>
      <c r="AM93">
        <v>4.8491039999999996</v>
      </c>
      <c r="AN93">
        <v>1.07128</v>
      </c>
      <c r="AO93">
        <v>7.666932000000001</v>
      </c>
      <c r="AP93">
        <v>3.1049099000867324</v>
      </c>
      <c r="AQ93">
        <v>19.098039999999997</v>
      </c>
      <c r="AR93">
        <v>7.112700000000002</v>
      </c>
      <c r="AS93">
        <v>4.5397000000000007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807.40836350002564</v>
      </c>
      <c r="DN93">
        <v>27.295284265193892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9.4078029966431345</v>
      </c>
      <c r="L94">
        <v>385.66804629629632</v>
      </c>
      <c r="M94">
        <v>28.233734127430047</v>
      </c>
      <c r="N94">
        <v>36.238785557986873</v>
      </c>
      <c r="O94">
        <v>0</v>
      </c>
      <c r="P94">
        <v>42.738964007421153</v>
      </c>
      <c r="Q94">
        <v>3.0711776340110908</v>
      </c>
      <c r="R94">
        <v>6.3533000983284174</v>
      </c>
      <c r="S94">
        <v>4.0016805194805194</v>
      </c>
      <c r="T94">
        <v>0</v>
      </c>
      <c r="U94">
        <v>64.905012261276667</v>
      </c>
      <c r="V94">
        <v>4.2610119047619053</v>
      </c>
      <c r="W94">
        <v>12.610743734015346</v>
      </c>
      <c r="X94">
        <v>45.26059333169809</v>
      </c>
      <c r="Y94">
        <v>0</v>
      </c>
      <c r="Z94">
        <v>0</v>
      </c>
      <c r="AA94">
        <v>12.929271077146671</v>
      </c>
      <c r="AB94">
        <v>12.12276</v>
      </c>
      <c r="AC94">
        <v>8.9169460386367216</v>
      </c>
      <c r="AD94">
        <v>11.212219199999998</v>
      </c>
      <c r="AE94">
        <v>15.166195200000001</v>
      </c>
      <c r="AF94">
        <v>9.0749999999999975</v>
      </c>
      <c r="AG94">
        <v>11.86137888</v>
      </c>
      <c r="AH94">
        <v>47.459709000000004</v>
      </c>
      <c r="AI94">
        <v>0</v>
      </c>
      <c r="AJ94">
        <v>0</v>
      </c>
      <c r="AK94">
        <v>15.76665</v>
      </c>
      <c r="AL94">
        <v>0</v>
      </c>
      <c r="AM94">
        <v>4.8491039999999996</v>
      </c>
      <c r="AN94">
        <v>1.07128</v>
      </c>
      <c r="AO94">
        <v>7.666932000000001</v>
      </c>
      <c r="AP94">
        <v>3.1049099000867324</v>
      </c>
      <c r="AQ94">
        <v>19.098039999999997</v>
      </c>
      <c r="AR94">
        <v>7.112700000000002</v>
      </c>
      <c r="AS94">
        <v>4.5397000000000007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807.40836350002564</v>
      </c>
      <c r="DN94">
        <v>27.295284265193892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9.4078029966431345</v>
      </c>
      <c r="L95">
        <v>385.66804629629632</v>
      </c>
      <c r="M95">
        <v>28.233734127430047</v>
      </c>
      <c r="N95">
        <v>36.238785557986873</v>
      </c>
      <c r="O95">
        <v>0</v>
      </c>
      <c r="P95">
        <v>42.738964007421153</v>
      </c>
      <c r="Q95">
        <v>3.0711776340110908</v>
      </c>
      <c r="R95">
        <v>6.3533000983284174</v>
      </c>
      <c r="S95">
        <v>4.0016805194805194</v>
      </c>
      <c r="T95">
        <v>0</v>
      </c>
      <c r="U95">
        <v>64.905012261276667</v>
      </c>
      <c r="V95">
        <v>4.2610119047619053</v>
      </c>
      <c r="W95">
        <v>12.610743734015346</v>
      </c>
      <c r="X95">
        <v>45.26059333169809</v>
      </c>
      <c r="Y95">
        <v>0</v>
      </c>
      <c r="Z95">
        <v>0</v>
      </c>
      <c r="AA95">
        <v>12.929271077146671</v>
      </c>
      <c r="AB95">
        <v>12.12276</v>
      </c>
      <c r="AC95">
        <v>8.9169460386367216</v>
      </c>
      <c r="AD95">
        <v>11.212219199999998</v>
      </c>
      <c r="AE95">
        <v>15.166195200000001</v>
      </c>
      <c r="AF95">
        <v>8.7724999999999991</v>
      </c>
      <c r="AG95">
        <v>11.86137888</v>
      </c>
      <c r="AH95">
        <v>46.922209999999993</v>
      </c>
      <c r="AI95">
        <v>0</v>
      </c>
      <c r="AJ95">
        <v>0</v>
      </c>
      <c r="AK95">
        <v>15.76665</v>
      </c>
      <c r="AL95">
        <v>0</v>
      </c>
      <c r="AM95">
        <v>3.2392799999999995</v>
      </c>
      <c r="AN95">
        <v>1.07128</v>
      </c>
      <c r="AO95">
        <v>7.9375296000000004</v>
      </c>
      <c r="AP95">
        <v>3.1049099000867324</v>
      </c>
      <c r="AQ95">
        <v>18.556799999999999</v>
      </c>
      <c r="AR95">
        <v>7.112700000000002</v>
      </c>
      <c r="AS95">
        <v>4.5397000000000007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804.77685729938742</v>
      </c>
      <c r="DN95">
        <v>27.206325065832033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9.4078029966431345</v>
      </c>
      <c r="L96">
        <v>385.66804629629632</v>
      </c>
      <c r="M96">
        <v>28.233734127430047</v>
      </c>
      <c r="N96">
        <v>36.238785557986873</v>
      </c>
      <c r="O96">
        <v>0</v>
      </c>
      <c r="P96">
        <v>42.738964007421153</v>
      </c>
      <c r="Q96">
        <v>3.0711776340110908</v>
      </c>
      <c r="R96">
        <v>6.3533000983284174</v>
      </c>
      <c r="S96">
        <v>4.0016805194805194</v>
      </c>
      <c r="T96">
        <v>0</v>
      </c>
      <c r="U96">
        <v>64.905012261276667</v>
      </c>
      <c r="V96">
        <v>4.2610119047619053</v>
      </c>
      <c r="W96">
        <v>12.610743734015346</v>
      </c>
      <c r="X96">
        <v>45.26059333169809</v>
      </c>
      <c r="Y96">
        <v>0</v>
      </c>
      <c r="Z96">
        <v>0</v>
      </c>
      <c r="AA96">
        <v>12.929271077146671</v>
      </c>
      <c r="AB96">
        <v>12.12276</v>
      </c>
      <c r="AC96">
        <v>8.9169460386367216</v>
      </c>
      <c r="AD96">
        <v>11.212219199999998</v>
      </c>
      <c r="AE96">
        <v>15.166195200000001</v>
      </c>
      <c r="AF96">
        <v>5.4449999999999985</v>
      </c>
      <c r="AG96">
        <v>11.86137888</v>
      </c>
      <c r="AH96">
        <v>46.922209999999993</v>
      </c>
      <c r="AI96">
        <v>0</v>
      </c>
      <c r="AJ96">
        <v>0</v>
      </c>
      <c r="AK96">
        <v>15.76665</v>
      </c>
      <c r="AL96">
        <v>0</v>
      </c>
      <c r="AM96">
        <v>1.6196399999999997</v>
      </c>
      <c r="AN96">
        <v>1.07128</v>
      </c>
      <c r="AO96">
        <v>7.9375296000000004</v>
      </c>
      <c r="AP96">
        <v>3.1049099000867324</v>
      </c>
      <c r="AQ96">
        <v>18.556799999999999</v>
      </c>
      <c r="AR96">
        <v>7.112700000000002</v>
      </c>
      <c r="AS96">
        <v>4.5397000000000007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799.99148876634797</v>
      </c>
      <c r="DN96">
        <v>27.044553598871481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9.4078029966431345</v>
      </c>
      <c r="L97">
        <v>385.66804629629632</v>
      </c>
      <c r="M97">
        <v>28.233734127430047</v>
      </c>
      <c r="N97">
        <v>36.238785557986873</v>
      </c>
      <c r="O97">
        <v>0</v>
      </c>
      <c r="P97">
        <v>42.738964007421153</v>
      </c>
      <c r="Q97">
        <v>3.0711776340110908</v>
      </c>
      <c r="R97">
        <v>6.3533000983284174</v>
      </c>
      <c r="S97">
        <v>4.0016805194805194</v>
      </c>
      <c r="T97">
        <v>0</v>
      </c>
      <c r="U97">
        <v>64.905012261276667</v>
      </c>
      <c r="V97">
        <v>4.2610119047619053</v>
      </c>
      <c r="W97">
        <v>12.610743734015346</v>
      </c>
      <c r="X97">
        <v>45.26059333169809</v>
      </c>
      <c r="Y97">
        <v>0</v>
      </c>
      <c r="Z97">
        <v>0</v>
      </c>
      <c r="AA97">
        <v>12.929271077146671</v>
      </c>
      <c r="AB97">
        <v>12.12276</v>
      </c>
      <c r="AC97">
        <v>8.9169460386367216</v>
      </c>
      <c r="AD97">
        <v>11.212219199999998</v>
      </c>
      <c r="AE97">
        <v>15.166195200000001</v>
      </c>
      <c r="AF97">
        <v>5.4449999999999985</v>
      </c>
      <c r="AG97">
        <v>11.86137888</v>
      </c>
      <c r="AH97">
        <v>46.922209999999993</v>
      </c>
      <c r="AI97">
        <v>0</v>
      </c>
      <c r="AJ97">
        <v>0</v>
      </c>
      <c r="AK97">
        <v>15.76665</v>
      </c>
      <c r="AL97">
        <v>0</v>
      </c>
      <c r="AM97">
        <v>1.6196399999999997</v>
      </c>
      <c r="AN97">
        <v>1.07128</v>
      </c>
      <c r="AO97">
        <v>7.9375296000000004</v>
      </c>
      <c r="AP97">
        <v>3.1049099000867324</v>
      </c>
      <c r="AQ97">
        <v>18.556799999999999</v>
      </c>
      <c r="AR97">
        <v>7.4514000000000014</v>
      </c>
      <c r="AS97">
        <v>4.5397000000000007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800.31911321498933</v>
      </c>
      <c r="DN97">
        <v>27.055629150230175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9.4078029966431345</v>
      </c>
      <c r="L98">
        <v>385.66804629629632</v>
      </c>
      <c r="M98">
        <v>28.233734127430047</v>
      </c>
      <c r="N98">
        <v>36.238785557986873</v>
      </c>
      <c r="O98">
        <v>0</v>
      </c>
      <c r="P98">
        <v>42.738964007421153</v>
      </c>
      <c r="Q98">
        <v>3.0711776340110908</v>
      </c>
      <c r="R98">
        <v>6.3533000983284174</v>
      </c>
      <c r="S98">
        <v>4.0016805194805194</v>
      </c>
      <c r="T98">
        <v>0</v>
      </c>
      <c r="U98">
        <v>64.905012261276667</v>
      </c>
      <c r="V98">
        <v>4.2610119047619053</v>
      </c>
      <c r="W98">
        <v>12.610743734015346</v>
      </c>
      <c r="X98">
        <v>45.26059333169809</v>
      </c>
      <c r="Y98">
        <v>0</v>
      </c>
      <c r="Z98">
        <v>0</v>
      </c>
      <c r="AA98">
        <v>12.929271077146671</v>
      </c>
      <c r="AB98">
        <v>12.12276</v>
      </c>
      <c r="AC98">
        <v>8.9169460386367216</v>
      </c>
      <c r="AD98">
        <v>11.212219199999998</v>
      </c>
      <c r="AE98">
        <v>15.166195200000001</v>
      </c>
      <c r="AF98">
        <v>5.4449999999999985</v>
      </c>
      <c r="AG98">
        <v>11.86137888</v>
      </c>
      <c r="AH98">
        <v>46.922209999999993</v>
      </c>
      <c r="AI98">
        <v>0</v>
      </c>
      <c r="AJ98">
        <v>0</v>
      </c>
      <c r="AK98">
        <v>15.76665</v>
      </c>
      <c r="AL98">
        <v>0</v>
      </c>
      <c r="AM98">
        <v>1.6196399999999997</v>
      </c>
      <c r="AN98">
        <v>1.07128</v>
      </c>
      <c r="AO98">
        <v>7.9375296000000004</v>
      </c>
      <c r="AP98">
        <v>3.1049099000867324</v>
      </c>
      <c r="AQ98">
        <v>18.556799999999999</v>
      </c>
      <c r="AR98">
        <v>7.4514000000000014</v>
      </c>
      <c r="AS98">
        <v>4.9523999999999999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800.71831793726108</v>
      </c>
      <c r="DN98">
        <v>27.069124427958393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2.9288569531250003E-2</v>
      </c>
      <c r="H99">
        <f t="shared" si="2"/>
        <v>0</v>
      </c>
      <c r="I99">
        <f t="shared" si="2"/>
        <v>0</v>
      </c>
      <c r="J99">
        <f t="shared" si="2"/>
        <v>3.6479701859032571E-2</v>
      </c>
      <c r="K99">
        <f t="shared" si="2"/>
        <v>0.22586490833399903</v>
      </c>
      <c r="L99">
        <f t="shared" si="2"/>
        <v>8.7711456908819656</v>
      </c>
      <c r="M99">
        <f t="shared" si="2"/>
        <v>0.67760166439618474</v>
      </c>
      <c r="N99">
        <f t="shared" si="2"/>
        <v>0.86974240837812311</v>
      </c>
      <c r="O99">
        <f t="shared" si="2"/>
        <v>0</v>
      </c>
      <c r="P99">
        <f t="shared" si="2"/>
        <v>1.0257422468206836</v>
      </c>
      <c r="Q99">
        <f t="shared" si="2"/>
        <v>9.6214622058284738E-2</v>
      </c>
      <c r="R99">
        <f t="shared" si="2"/>
        <v>0.14361571994691941</v>
      </c>
      <c r="S99">
        <f t="shared" si="2"/>
        <v>0.13490533067434041</v>
      </c>
      <c r="T99">
        <f t="shared" si="2"/>
        <v>0</v>
      </c>
      <c r="U99">
        <f t="shared" si="2"/>
        <v>1.4872418635995535</v>
      </c>
      <c r="V99">
        <f t="shared" si="2"/>
        <v>0.1022502887145243</v>
      </c>
      <c r="W99">
        <f t="shared" si="2"/>
        <v>0.28429783527454833</v>
      </c>
      <c r="X99">
        <f t="shared" si="2"/>
        <v>1.0862635414851669</v>
      </c>
      <c r="Y99">
        <f t="shared" si="2"/>
        <v>0</v>
      </c>
      <c r="Z99">
        <f t="shared" si="2"/>
        <v>4.8819881249999982E-2</v>
      </c>
      <c r="AA99">
        <f t="shared" si="2"/>
        <v>0.17932626594950668</v>
      </c>
      <c r="AB99">
        <f t="shared" si="2"/>
        <v>0.26223443999999957</v>
      </c>
      <c r="AC99">
        <f t="shared" si="2"/>
        <v>0.16638975246364079</v>
      </c>
      <c r="AD99">
        <f t="shared" si="2"/>
        <v>0.26237176560000031</v>
      </c>
      <c r="AE99">
        <f t="shared" si="2"/>
        <v>0.36398868479999918</v>
      </c>
      <c r="AF99">
        <f t="shared" si="2"/>
        <v>9.6527749999999898E-2</v>
      </c>
      <c r="AG99">
        <f t="shared" si="2"/>
        <v>0.28467309311999989</v>
      </c>
      <c r="AH99">
        <f t="shared" si="2"/>
        <v>1.1277455370000011</v>
      </c>
      <c r="AI99">
        <f t="shared" si="2"/>
        <v>0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2.4571901999999993E-2</v>
      </c>
      <c r="AN99">
        <f t="shared" si="2"/>
        <v>2.5710720000000031E-2</v>
      </c>
      <c r="AO99">
        <f t="shared" si="2"/>
        <v>0.19442437560000006</v>
      </c>
      <c r="AP99">
        <f t="shared" si="2"/>
        <v>8.2181855709890714E-2</v>
      </c>
      <c r="AQ99">
        <f t="shared" si="2"/>
        <v>0.17725609999999986</v>
      </c>
      <c r="AR99">
        <f t="shared" si="2"/>
        <v>0.19009537500000007</v>
      </c>
      <c r="AS99">
        <f t="shared" si="2"/>
        <v>0.12812271499999991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18.343379052788457</v>
      </c>
      <c r="DN99">
        <f t="shared" si="3"/>
        <v>0.62011515265915174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139.72999999999999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135.16</v>
      </c>
      <c r="DN3">
        <v>4.5699999999999932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136.02000000000001</v>
      </c>
      <c r="DN4">
        <v>4.5999999999999943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80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77.38</v>
      </c>
      <c r="DN5">
        <v>2.6200000000000045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80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77.38</v>
      </c>
      <c r="DN6">
        <v>2.6200000000000045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80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77.38</v>
      </c>
      <c r="DN7">
        <v>2.6200000000000045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80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77.38</v>
      </c>
      <c r="DN8">
        <v>2.6200000000000045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80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77.38</v>
      </c>
      <c r="DN9">
        <v>2.6200000000000045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80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77.38</v>
      </c>
      <c r="DN10">
        <v>2.6200000000000045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80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77.38</v>
      </c>
      <c r="DN11">
        <v>2.6200000000000045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80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77.38</v>
      </c>
      <c r="DN12">
        <v>2.6200000000000045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80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77.38</v>
      </c>
      <c r="DN13">
        <v>2.6200000000000045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80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77.38</v>
      </c>
      <c r="DN14">
        <v>2.6200000000000045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77.38</v>
      </c>
      <c r="DN15">
        <v>2.6200000000000045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80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77.38</v>
      </c>
      <c r="DN16">
        <v>2.6200000000000045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80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77.38</v>
      </c>
      <c r="DN17">
        <v>2.6200000000000045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80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77.38</v>
      </c>
      <c r="DN18">
        <v>2.6200000000000045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80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77.38</v>
      </c>
      <c r="DN19">
        <v>2.6200000000000045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80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77.38</v>
      </c>
      <c r="DN20">
        <v>2.6200000000000045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80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77.38</v>
      </c>
      <c r="DN21">
        <v>2.6200000000000045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80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77.38</v>
      </c>
      <c r="DN22">
        <v>2.6200000000000045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80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77.38</v>
      </c>
      <c r="DN23">
        <v>2.6200000000000045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80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77.38</v>
      </c>
      <c r="DN24">
        <v>2.6200000000000045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80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77.38</v>
      </c>
      <c r="DN25">
        <v>2.6200000000000045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80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77.38</v>
      </c>
      <c r="DN26">
        <v>2.6200000000000045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77.38</v>
      </c>
      <c r="DN27">
        <v>2.6200000000000045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80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77.38</v>
      </c>
      <c r="DN28">
        <v>2.6200000000000045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77.38</v>
      </c>
      <c r="DN29">
        <v>2.6200000000000045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77.38</v>
      </c>
      <c r="DN30">
        <v>2.6200000000000045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77.38</v>
      </c>
      <c r="DN31">
        <v>2.6200000000000045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77.38</v>
      </c>
      <c r="DN32">
        <v>2.6200000000000045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77.38</v>
      </c>
      <c r="DN33">
        <v>2.6200000000000045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77.38</v>
      </c>
      <c r="DN34">
        <v>2.6200000000000045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77.38</v>
      </c>
      <c r="DN35">
        <v>2.6200000000000045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77.38</v>
      </c>
      <c r="DN36">
        <v>2.6200000000000045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77.38</v>
      </c>
      <c r="DN37">
        <v>2.6200000000000045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87.06</v>
      </c>
      <c r="DN38">
        <v>2.9399999999999977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96.73</v>
      </c>
      <c r="DN39">
        <v>3.269999999999996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96.73</v>
      </c>
      <c r="DN40">
        <v>3.269999999999996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96.73</v>
      </c>
      <c r="DN41">
        <v>3.269999999999996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106.4</v>
      </c>
      <c r="DN42">
        <v>3.5999999999999943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110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106.4</v>
      </c>
      <c r="DN43">
        <v>3.5999999999999943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110.27</v>
      </c>
      <c r="DN44">
        <v>3.730000000000004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116.08</v>
      </c>
      <c r="DN45">
        <v>3.9200000000000017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123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118.98</v>
      </c>
      <c r="DN46">
        <v>4.019999999999996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121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117.04</v>
      </c>
      <c r="DN47">
        <v>3.9599999999999937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115.11</v>
      </c>
      <c r="DN48">
        <v>3.8900000000000006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83.82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81.08</v>
      </c>
      <c r="DN49">
        <v>2.7399999999999949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77.03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74.510000000000005</v>
      </c>
      <c r="DN50">
        <v>2.519999999999996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77.11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74.59</v>
      </c>
      <c r="DN51">
        <v>2.519999999999996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74.48</v>
      </c>
      <c r="DN52">
        <v>2.519999999999996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77.17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74.650000000000006</v>
      </c>
      <c r="DN53">
        <v>2.519999999999996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77.17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74.650000000000006</v>
      </c>
      <c r="DN54">
        <v>2.519999999999996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77.25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74.72</v>
      </c>
      <c r="DN55">
        <v>2.5300000000000011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77.03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74.510000000000005</v>
      </c>
      <c r="DN56">
        <v>2.519999999999996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77.17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74.650000000000006</v>
      </c>
      <c r="DN57">
        <v>2.519999999999996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77.17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74.650000000000006</v>
      </c>
      <c r="DN58">
        <v>2.519999999999996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87.06</v>
      </c>
      <c r="DN59">
        <v>2.9399999999999977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87.06</v>
      </c>
      <c r="DN60">
        <v>2.9399999999999977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87.06</v>
      </c>
      <c r="DN61">
        <v>2.9399999999999977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87.06</v>
      </c>
      <c r="DN62">
        <v>2.9399999999999977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87.06</v>
      </c>
      <c r="DN63">
        <v>2.9399999999999977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87.06</v>
      </c>
      <c r="DN64">
        <v>2.9399999999999977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87.06</v>
      </c>
      <c r="DN65">
        <v>2.9399999999999977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87.06</v>
      </c>
      <c r="DN66">
        <v>2.9399999999999977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87.06</v>
      </c>
      <c r="DN67">
        <v>2.9399999999999977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87.06</v>
      </c>
      <c r="DN68">
        <v>2.9399999999999977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87.06</v>
      </c>
      <c r="DN69">
        <v>2.9399999999999977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87.06</v>
      </c>
      <c r="DN70">
        <v>2.9399999999999977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87.06</v>
      </c>
      <c r="DN71">
        <v>2.9399999999999977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75.08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72.62</v>
      </c>
      <c r="DN72">
        <v>2.4599999999999937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71.58</v>
      </c>
      <c r="DN73">
        <v>2.4200000000000017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71.58</v>
      </c>
      <c r="DN74">
        <v>2.4200000000000017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71.58</v>
      </c>
      <c r="DN75">
        <v>2.4200000000000017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71.58</v>
      </c>
      <c r="DN76">
        <v>2.4200000000000017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71.58</v>
      </c>
      <c r="DN77">
        <v>2.4200000000000017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71.58</v>
      </c>
      <c r="DN78">
        <v>2.4200000000000017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71.58</v>
      </c>
      <c r="DN79">
        <v>2.4200000000000017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71.58</v>
      </c>
      <c r="DN80">
        <v>2.4200000000000017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71.58</v>
      </c>
      <c r="DN81">
        <v>2.4200000000000017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71.58</v>
      </c>
      <c r="DN82">
        <v>2.4200000000000017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71.58</v>
      </c>
      <c r="DN83">
        <v>2.4200000000000017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71.58</v>
      </c>
      <c r="DN84">
        <v>2.4200000000000017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71.58</v>
      </c>
      <c r="DN85">
        <v>2.4200000000000017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71.58</v>
      </c>
      <c r="DN86">
        <v>2.4200000000000017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71.58</v>
      </c>
      <c r="DN87">
        <v>2.4200000000000017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71.58</v>
      </c>
      <c r="DN88">
        <v>2.4200000000000017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71.58</v>
      </c>
      <c r="DN89">
        <v>2.4200000000000017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71.58</v>
      </c>
      <c r="DN90">
        <v>2.4200000000000017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71.58</v>
      </c>
      <c r="DN91">
        <v>2.4200000000000017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71.58</v>
      </c>
      <c r="DN92">
        <v>2.4200000000000017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71.58</v>
      </c>
      <c r="DN93">
        <v>2.4200000000000017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71.58</v>
      </c>
      <c r="DN94">
        <v>2.4200000000000017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71.58</v>
      </c>
      <c r="DN95">
        <v>2.4200000000000017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71.58</v>
      </c>
      <c r="DN96">
        <v>2.4200000000000017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71.58</v>
      </c>
      <c r="DN97">
        <v>2.4200000000000017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71.58</v>
      </c>
      <c r="DN98">
        <v>2.4200000000000017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2.0185874999999998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1.9525550000000012</v>
      </c>
      <c r="DN99">
        <f t="shared" si="3"/>
        <v>6.6032500000000077E-2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19.921312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19.269884999999999</v>
      </c>
      <c r="DN3">
        <v>0.65142700000000175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18.493979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17.889226000000001</v>
      </c>
      <c r="DN4">
        <v>0.60475299999999876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17.970088000000001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17.382466000000001</v>
      </c>
      <c r="DN5">
        <v>0.58762199999999964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18.646775999999999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18.037026000000001</v>
      </c>
      <c r="DN6">
        <v>0.60974999999999824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17.915436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17.329601</v>
      </c>
      <c r="DN7">
        <v>0.58583499999999944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17.453081000000001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16.882365</v>
      </c>
      <c r="DN8">
        <v>0.57071600000000089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16.517002999999999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15.976896999999999</v>
      </c>
      <c r="DN9">
        <v>0.54010599999999975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14.306399000000001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13.83858</v>
      </c>
      <c r="DN10">
        <v>0.46781900000000043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15.354075999999999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14.851998</v>
      </c>
      <c r="DN11">
        <v>0.50207799999999914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15.709524999999999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15.195824</v>
      </c>
      <c r="DN12">
        <v>0.5137009999999993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17.350034000000001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16.782688</v>
      </c>
      <c r="DN13">
        <v>0.56734600000000057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15.331443999999999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14.830106000000001</v>
      </c>
      <c r="DN14">
        <v>0.50133799999999873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16.030660000000001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15.506456999999999</v>
      </c>
      <c r="DN15">
        <v>0.52420300000000175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14.45492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13.982244</v>
      </c>
      <c r="DN16">
        <v>0.47267599999999987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14.867524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14.381356</v>
      </c>
      <c r="DN17">
        <v>0.48616799999999927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16.921158999999999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16.367837000000002</v>
      </c>
      <c r="DN18">
        <v>0.55332199999999787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18.219131000000001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17.623365</v>
      </c>
      <c r="DN19">
        <v>0.59576600000000113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19.390841000000002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18.75676</v>
      </c>
      <c r="DN20">
        <v>0.63408100000000189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19.346045</v>
      </c>
      <c r="DN21">
        <v>0.65400199999999842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19.346045</v>
      </c>
      <c r="DN22">
        <v>0.65400199999999842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19.346045</v>
      </c>
      <c r="DN23">
        <v>0.65400199999999842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19.346045</v>
      </c>
      <c r="DN24">
        <v>0.65400199999999842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19.346045</v>
      </c>
      <c r="DN25">
        <v>0.65400199999999842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19.346045</v>
      </c>
      <c r="DN26">
        <v>0.65400199999999842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19.844017000000001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19.195118000000001</v>
      </c>
      <c r="DN27">
        <v>0.64889900000000011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19.346045</v>
      </c>
      <c r="DN28">
        <v>0.65400199999999842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19.346045</v>
      </c>
      <c r="DN29">
        <v>0.65400199999999842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19.346045</v>
      </c>
      <c r="DN30">
        <v>0.65400199999999842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19.346045</v>
      </c>
      <c r="DN31">
        <v>0.65400199999999842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19.346045</v>
      </c>
      <c r="DN32">
        <v>0.65400199999999842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19.346045</v>
      </c>
      <c r="DN33">
        <v>0.65400199999999842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18.639057999999999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18.029561000000001</v>
      </c>
      <c r="DN34">
        <v>0.60949699999999751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19.346045</v>
      </c>
      <c r="DN35">
        <v>0.65400199999999842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19.346045</v>
      </c>
      <c r="DN36">
        <v>0.65400199999999842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19.346045</v>
      </c>
      <c r="DN37">
        <v>0.65400199999999842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19.346045</v>
      </c>
      <c r="DN38">
        <v>0.65400199999999842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19.346045</v>
      </c>
      <c r="DN39">
        <v>0.65400199999999842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17.899374000000002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17.314063999999998</v>
      </c>
      <c r="DN40">
        <v>0.58531000000000333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19.346045</v>
      </c>
      <c r="DN41">
        <v>0.65400199999999842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19.346045</v>
      </c>
      <c r="DN42">
        <v>0.65400199999999842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18.706748000000001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18.095037000000001</v>
      </c>
      <c r="DN43">
        <v>0.61171099999999967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19.346045</v>
      </c>
      <c r="DN44">
        <v>0.65400199999999842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19.346045</v>
      </c>
      <c r="DN45">
        <v>0.65400199999999842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20.000046999999999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19.346045</v>
      </c>
      <c r="DN46">
        <v>0.65400199999999842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19.868317999999999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19.218623999999998</v>
      </c>
      <c r="DN47">
        <v>0.64969400000000022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19.585566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18.945118000000001</v>
      </c>
      <c r="DN48">
        <v>0.64044799999999924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19.471985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18.835251</v>
      </c>
      <c r="DN49">
        <v>0.63673400000000058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19.346045</v>
      </c>
      <c r="DN50">
        <v>0.65400199999999842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20.000046999999999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19.346045</v>
      </c>
      <c r="DN51">
        <v>0.65400199999999842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19.397932999999998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18.763621000000001</v>
      </c>
      <c r="DN52">
        <v>0.63431199999999777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19.346045</v>
      </c>
      <c r="DN53">
        <v>0.65400199999999842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19.346045</v>
      </c>
      <c r="DN54">
        <v>0.65400199999999842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19.346045</v>
      </c>
      <c r="DN55">
        <v>0.65400199999999842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19.346045</v>
      </c>
      <c r="DN56">
        <v>0.65400199999999842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19.346045</v>
      </c>
      <c r="DN57">
        <v>0.65400199999999842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19.346045</v>
      </c>
      <c r="DN58">
        <v>0.65400199999999842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19.346045</v>
      </c>
      <c r="DN59">
        <v>0.65400199999999842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19.346045</v>
      </c>
      <c r="DN60">
        <v>0.65400199999999842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19.346045</v>
      </c>
      <c r="DN61">
        <v>0.65400199999999842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19.346045</v>
      </c>
      <c r="DN62">
        <v>0.65400199999999842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19.346045</v>
      </c>
      <c r="DN63">
        <v>0.65400199999999842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19.346045</v>
      </c>
      <c r="DN64">
        <v>0.65400199999999842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19.346045</v>
      </c>
      <c r="DN65">
        <v>0.65400199999999842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19.346045</v>
      </c>
      <c r="DN66">
        <v>0.65400199999999842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19.346045</v>
      </c>
      <c r="DN67">
        <v>0.65400199999999842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19.346045</v>
      </c>
      <c r="DN68">
        <v>0.65400199999999842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19.346045</v>
      </c>
      <c r="DN69">
        <v>0.65400199999999842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19.346045</v>
      </c>
      <c r="DN70">
        <v>0.65400199999999842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19.346045</v>
      </c>
      <c r="DN71">
        <v>0.65400199999999842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19.346045</v>
      </c>
      <c r="DN72">
        <v>0.65400199999999842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19.346045</v>
      </c>
      <c r="DN73">
        <v>0.65400199999999842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19.346045</v>
      </c>
      <c r="DN74">
        <v>0.65400199999999842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19.346045</v>
      </c>
      <c r="DN75">
        <v>0.65400199999999842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19.346045</v>
      </c>
      <c r="DN76">
        <v>0.65400199999999842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19.346045</v>
      </c>
      <c r="DN77">
        <v>0.65400199999999842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19.346045</v>
      </c>
      <c r="DN78">
        <v>0.65400199999999842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19.346045</v>
      </c>
      <c r="DN79">
        <v>0.65400199999999842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19.346045</v>
      </c>
      <c r="DN80">
        <v>0.65400199999999842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19.346045</v>
      </c>
      <c r="DN81">
        <v>0.65400199999999842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19.346045</v>
      </c>
      <c r="DN82">
        <v>0.65400199999999842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19.346045</v>
      </c>
      <c r="DN83">
        <v>0.65400199999999842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19.346045</v>
      </c>
      <c r="DN84">
        <v>0.65400199999999842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19.346045</v>
      </c>
      <c r="DN85">
        <v>0.65400199999999842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19.346045</v>
      </c>
      <c r="DN86">
        <v>0.65400199999999842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19.346045</v>
      </c>
      <c r="DN87">
        <v>0.65400199999999842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19.346045</v>
      </c>
      <c r="DN88">
        <v>0.65400199999999842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19.346045</v>
      </c>
      <c r="DN89">
        <v>0.65400199999999842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19.346045</v>
      </c>
      <c r="DN90">
        <v>0.65400199999999842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19.346045</v>
      </c>
      <c r="DN91">
        <v>0.65400199999999842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19.346045</v>
      </c>
      <c r="DN92">
        <v>0.65400199999999842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19.346045</v>
      </c>
      <c r="DN93">
        <v>0.65400199999999842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19.346045</v>
      </c>
      <c r="DN94">
        <v>0.65400199999999842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19.346045</v>
      </c>
      <c r="DN95">
        <v>0.65400199999999842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19.346045</v>
      </c>
      <c r="DN96">
        <v>0.65400199999999842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20.000046999999999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19.346045</v>
      </c>
      <c r="DN97">
        <v>0.65400199999999842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20.000046999999999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19.346045</v>
      </c>
      <c r="DN98">
        <v>0.65400199999999842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0.46456741924999989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0.44937605625000004</v>
      </c>
      <c r="DN99">
        <f t="shared" si="3"/>
        <v>1.5191362999999972E-2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45172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30.45</v>
      </c>
      <c r="K3" s="197">
        <v>495.58</v>
      </c>
      <c r="L3" s="197">
        <v>6.07</v>
      </c>
      <c r="M3" s="197">
        <v>61.68</v>
      </c>
      <c r="N3" s="197">
        <v>50.18</v>
      </c>
      <c r="O3" s="197">
        <v>70.89</v>
      </c>
      <c r="P3" s="197">
        <v>26.63</v>
      </c>
      <c r="Q3" s="197">
        <v>7.27</v>
      </c>
      <c r="R3" s="197">
        <v>1.43</v>
      </c>
      <c r="S3" s="197">
        <v>10.56</v>
      </c>
      <c r="T3" s="197">
        <v>0</v>
      </c>
      <c r="U3" s="197">
        <v>59.7</v>
      </c>
      <c r="V3" s="197">
        <v>5.88</v>
      </c>
      <c r="W3" s="197">
        <v>15.22</v>
      </c>
      <c r="X3" s="197">
        <v>62.67</v>
      </c>
      <c r="Y3" s="197">
        <v>0</v>
      </c>
      <c r="Z3">
        <v>0</v>
      </c>
      <c r="AA3" s="197">
        <v>12.58</v>
      </c>
      <c r="AB3" s="197">
        <v>0</v>
      </c>
      <c r="AC3" s="197">
        <v>0</v>
      </c>
      <c r="AD3" s="197">
        <v>0</v>
      </c>
      <c r="AE3" s="197">
        <v>75.349999999999994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230</v>
      </c>
      <c r="AN3" s="197">
        <v>0</v>
      </c>
      <c r="AO3">
        <v>0</v>
      </c>
      <c r="AP3" s="197">
        <v>118.23</v>
      </c>
      <c r="AQ3" s="197">
        <v>32.58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26.23</v>
      </c>
      <c r="K4" s="197">
        <v>495.58</v>
      </c>
      <c r="L4" s="197">
        <v>6.07</v>
      </c>
      <c r="M4" s="197">
        <v>61.68</v>
      </c>
      <c r="N4" s="197">
        <v>50.18</v>
      </c>
      <c r="O4" s="197">
        <v>70.89</v>
      </c>
      <c r="P4" s="197">
        <v>26.63</v>
      </c>
      <c r="Q4" s="197">
        <v>7.27</v>
      </c>
      <c r="R4" s="197">
        <v>2.38</v>
      </c>
      <c r="S4" s="197">
        <v>10.56</v>
      </c>
      <c r="T4" s="197">
        <v>0</v>
      </c>
      <c r="U4" s="197">
        <v>59.72</v>
      </c>
      <c r="V4" s="197">
        <v>5.9</v>
      </c>
      <c r="W4" s="197">
        <v>15.25</v>
      </c>
      <c r="X4" s="197">
        <v>62.67</v>
      </c>
      <c r="Y4" s="197">
        <v>0</v>
      </c>
      <c r="Z4">
        <v>0</v>
      </c>
      <c r="AA4" s="197">
        <v>12.58</v>
      </c>
      <c r="AB4" s="197">
        <v>0</v>
      </c>
      <c r="AC4" s="197">
        <v>0</v>
      </c>
      <c r="AD4" s="197">
        <v>0</v>
      </c>
      <c r="AE4" s="197">
        <v>75.349999999999994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200</v>
      </c>
      <c r="AN4" s="197">
        <v>0</v>
      </c>
      <c r="AO4">
        <v>0</v>
      </c>
      <c r="AP4" s="197">
        <v>118.23</v>
      </c>
      <c r="AQ4" s="197">
        <v>32.58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4.72</v>
      </c>
      <c r="K5" s="197">
        <v>495.58</v>
      </c>
      <c r="L5" s="197">
        <v>6.07</v>
      </c>
      <c r="M5" s="197">
        <v>61.68</v>
      </c>
      <c r="N5" s="197">
        <v>50.18</v>
      </c>
      <c r="O5" s="197">
        <v>70.89</v>
      </c>
      <c r="P5" s="197">
        <v>26.63</v>
      </c>
      <c r="Q5" s="197">
        <v>7.27</v>
      </c>
      <c r="R5" s="197">
        <v>2.38</v>
      </c>
      <c r="S5" s="197">
        <v>10.56</v>
      </c>
      <c r="T5" s="197">
        <v>0</v>
      </c>
      <c r="U5" s="197">
        <v>59.72</v>
      </c>
      <c r="V5" s="197">
        <v>5.9</v>
      </c>
      <c r="W5" s="197">
        <v>14.61</v>
      </c>
      <c r="X5" s="197">
        <v>62.67</v>
      </c>
      <c r="Y5" s="197">
        <v>0</v>
      </c>
      <c r="Z5">
        <v>0</v>
      </c>
      <c r="AA5" s="197">
        <v>12.58</v>
      </c>
      <c r="AB5" s="197">
        <v>0</v>
      </c>
      <c r="AC5" s="197">
        <v>0</v>
      </c>
      <c r="AD5" s="197">
        <v>0</v>
      </c>
      <c r="AE5" s="197">
        <v>75.349999999999994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180</v>
      </c>
      <c r="AN5" s="197">
        <v>0</v>
      </c>
      <c r="AO5">
        <v>0</v>
      </c>
      <c r="AP5" s="197">
        <v>118.23</v>
      </c>
      <c r="AQ5" s="197">
        <v>32.58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495.58</v>
      </c>
      <c r="L6" s="197">
        <v>6.07</v>
      </c>
      <c r="M6" s="197">
        <v>61.68</v>
      </c>
      <c r="N6" s="197">
        <v>50.18</v>
      </c>
      <c r="O6" s="197">
        <v>70.89</v>
      </c>
      <c r="P6" s="197">
        <v>26.63</v>
      </c>
      <c r="Q6" s="197">
        <v>7.27</v>
      </c>
      <c r="R6" s="197">
        <v>3.8</v>
      </c>
      <c r="S6" s="197">
        <v>10.56</v>
      </c>
      <c r="T6" s="197">
        <v>0</v>
      </c>
      <c r="U6" s="197">
        <v>59.72</v>
      </c>
      <c r="V6" s="197">
        <v>5.9</v>
      </c>
      <c r="W6" s="197">
        <v>14.61</v>
      </c>
      <c r="X6" s="197">
        <v>62.67</v>
      </c>
      <c r="Y6" s="197">
        <v>0</v>
      </c>
      <c r="Z6">
        <v>0</v>
      </c>
      <c r="AA6" s="197">
        <v>12.58</v>
      </c>
      <c r="AB6" s="197">
        <v>0</v>
      </c>
      <c r="AC6" s="197">
        <v>0</v>
      </c>
      <c r="AD6" s="197">
        <v>0</v>
      </c>
      <c r="AE6" s="197">
        <v>75.349999999999994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180</v>
      </c>
      <c r="AN6" s="197">
        <v>0</v>
      </c>
      <c r="AO6">
        <v>0</v>
      </c>
      <c r="AP6" s="197">
        <v>118.23</v>
      </c>
      <c r="AQ6" s="197">
        <v>32.58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495.58</v>
      </c>
      <c r="L7" s="197">
        <v>6.07</v>
      </c>
      <c r="M7" s="197">
        <v>61.68</v>
      </c>
      <c r="N7" s="197">
        <v>50.18</v>
      </c>
      <c r="O7" s="197">
        <v>70.89</v>
      </c>
      <c r="P7" s="197">
        <v>26.63</v>
      </c>
      <c r="Q7" s="197">
        <v>7.27</v>
      </c>
      <c r="R7" s="197">
        <v>3.8</v>
      </c>
      <c r="S7" s="197">
        <v>10.56</v>
      </c>
      <c r="T7" s="197">
        <v>0</v>
      </c>
      <c r="U7" s="197">
        <v>59.72</v>
      </c>
      <c r="V7" s="197">
        <v>5.9</v>
      </c>
      <c r="W7" s="197">
        <v>14.61</v>
      </c>
      <c r="X7" s="197">
        <v>62.67</v>
      </c>
      <c r="Y7" s="197">
        <v>0</v>
      </c>
      <c r="Z7">
        <v>0</v>
      </c>
      <c r="AA7" s="197">
        <v>12.58</v>
      </c>
      <c r="AB7" s="197">
        <v>0</v>
      </c>
      <c r="AC7" s="197">
        <v>0</v>
      </c>
      <c r="AD7" s="197">
        <v>0</v>
      </c>
      <c r="AE7" s="197">
        <v>75.349999999999994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130</v>
      </c>
      <c r="AN7" s="197">
        <v>0</v>
      </c>
      <c r="AO7">
        <v>0</v>
      </c>
      <c r="AP7" s="197">
        <v>118.23</v>
      </c>
      <c r="AQ7" s="197">
        <v>32.58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495.58</v>
      </c>
      <c r="L8" s="197">
        <v>6.07</v>
      </c>
      <c r="M8" s="197">
        <v>61.68</v>
      </c>
      <c r="N8" s="197">
        <v>50.18</v>
      </c>
      <c r="O8" s="197">
        <v>70.89</v>
      </c>
      <c r="P8" s="197">
        <v>26.63</v>
      </c>
      <c r="Q8" s="197">
        <v>7.27</v>
      </c>
      <c r="R8" s="197">
        <v>4.75</v>
      </c>
      <c r="S8" s="197">
        <v>10.56</v>
      </c>
      <c r="T8" s="197">
        <v>0</v>
      </c>
      <c r="U8" s="197">
        <v>59.72</v>
      </c>
      <c r="V8" s="197">
        <v>5.9</v>
      </c>
      <c r="W8" s="197">
        <v>14.61</v>
      </c>
      <c r="X8" s="197">
        <v>62.67</v>
      </c>
      <c r="Y8" s="197">
        <v>0</v>
      </c>
      <c r="Z8">
        <v>0</v>
      </c>
      <c r="AA8" s="197">
        <v>12.58</v>
      </c>
      <c r="AB8" s="197">
        <v>0</v>
      </c>
      <c r="AC8" s="197">
        <v>0</v>
      </c>
      <c r="AD8" s="197">
        <v>0</v>
      </c>
      <c r="AE8" s="197">
        <v>75.349999999999994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120</v>
      </c>
      <c r="AN8" s="197">
        <v>0</v>
      </c>
      <c r="AO8">
        <v>0</v>
      </c>
      <c r="AP8" s="197">
        <v>118.23</v>
      </c>
      <c r="AQ8" s="197">
        <v>32.58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0.28000000000000003</v>
      </c>
      <c r="H9" s="197">
        <v>0</v>
      </c>
      <c r="I9" s="197">
        <v>0</v>
      </c>
      <c r="J9" s="197">
        <v>0.33</v>
      </c>
      <c r="K9" s="197">
        <v>495.58</v>
      </c>
      <c r="L9" s="197">
        <v>6.07</v>
      </c>
      <c r="M9" s="197">
        <v>61.68</v>
      </c>
      <c r="N9" s="197">
        <v>50.18</v>
      </c>
      <c r="O9" s="197">
        <v>70.89</v>
      </c>
      <c r="P9" s="197">
        <v>26.63</v>
      </c>
      <c r="Q9" s="197">
        <v>7.27</v>
      </c>
      <c r="R9" s="197">
        <v>4.75</v>
      </c>
      <c r="S9" s="197">
        <v>10.56</v>
      </c>
      <c r="T9" s="197">
        <v>0</v>
      </c>
      <c r="U9" s="197">
        <v>59.72</v>
      </c>
      <c r="V9" s="197">
        <v>5.9</v>
      </c>
      <c r="W9" s="197">
        <v>15.12</v>
      </c>
      <c r="X9" s="197">
        <v>62.67</v>
      </c>
      <c r="Y9" s="197">
        <v>0</v>
      </c>
      <c r="Z9">
        <v>0</v>
      </c>
      <c r="AA9" s="197">
        <v>12.58</v>
      </c>
      <c r="AB9" s="197">
        <v>0</v>
      </c>
      <c r="AC9" s="197">
        <v>0</v>
      </c>
      <c r="AD9" s="197">
        <v>0</v>
      </c>
      <c r="AE9" s="197">
        <v>75.349999999999994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120</v>
      </c>
      <c r="AN9" s="197">
        <v>0</v>
      </c>
      <c r="AO9">
        <v>0</v>
      </c>
      <c r="AP9" s="197">
        <v>118.23</v>
      </c>
      <c r="AQ9" s="197">
        <v>32.58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495.58</v>
      </c>
      <c r="L10" s="197">
        <v>6.07</v>
      </c>
      <c r="M10" s="197">
        <v>61.68</v>
      </c>
      <c r="N10" s="197">
        <v>50.18</v>
      </c>
      <c r="O10" s="197">
        <v>70.89</v>
      </c>
      <c r="P10" s="197">
        <v>26.63</v>
      </c>
      <c r="Q10" s="197">
        <v>7.27</v>
      </c>
      <c r="R10" s="197">
        <v>5.39</v>
      </c>
      <c r="S10" s="197">
        <v>10.56</v>
      </c>
      <c r="T10" s="197">
        <v>0</v>
      </c>
      <c r="U10" s="197">
        <v>59.72</v>
      </c>
      <c r="V10" s="197">
        <v>5.9</v>
      </c>
      <c r="W10" s="197">
        <v>15.12</v>
      </c>
      <c r="X10" s="197">
        <v>62.67</v>
      </c>
      <c r="Y10" s="197">
        <v>0</v>
      </c>
      <c r="Z10">
        <v>0</v>
      </c>
      <c r="AA10" s="197">
        <v>12.58</v>
      </c>
      <c r="AB10" s="197">
        <v>0</v>
      </c>
      <c r="AC10" s="197">
        <v>0</v>
      </c>
      <c r="AD10" s="197">
        <v>0</v>
      </c>
      <c r="AE10" s="197">
        <v>75.349999999999994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120</v>
      </c>
      <c r="AN10" s="197">
        <v>0</v>
      </c>
      <c r="AO10">
        <v>0</v>
      </c>
      <c r="AP10" s="197">
        <v>118.23</v>
      </c>
      <c r="AQ10" s="197">
        <v>32.58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495.58</v>
      </c>
      <c r="L11" s="197">
        <v>6.07</v>
      </c>
      <c r="M11" s="197">
        <v>61.68</v>
      </c>
      <c r="N11" s="197">
        <v>50.18</v>
      </c>
      <c r="O11" s="197">
        <v>70.89</v>
      </c>
      <c r="P11" s="197">
        <v>26.63</v>
      </c>
      <c r="Q11" s="197">
        <v>7.27</v>
      </c>
      <c r="R11" s="197">
        <v>5.71</v>
      </c>
      <c r="S11" s="197">
        <v>10.56</v>
      </c>
      <c r="T11" s="197">
        <v>0</v>
      </c>
      <c r="U11" s="197">
        <v>59.72</v>
      </c>
      <c r="V11" s="197">
        <v>5.9</v>
      </c>
      <c r="W11" s="197">
        <v>14.73</v>
      </c>
      <c r="X11" s="197">
        <v>62.67</v>
      </c>
      <c r="Y11" s="197">
        <v>0</v>
      </c>
      <c r="Z11">
        <v>0</v>
      </c>
      <c r="AA11" s="197">
        <v>13.56</v>
      </c>
      <c r="AB11" s="197">
        <v>0</v>
      </c>
      <c r="AC11" s="197">
        <v>0</v>
      </c>
      <c r="AD11" s="197">
        <v>0</v>
      </c>
      <c r="AE11" s="197">
        <v>75.349999999999994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120</v>
      </c>
      <c r="AN11" s="197">
        <v>0</v>
      </c>
      <c r="AO11">
        <v>0</v>
      </c>
      <c r="AP11" s="197">
        <v>118.23</v>
      </c>
      <c r="AQ11" s="197">
        <v>32.58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495.58</v>
      </c>
      <c r="L12" s="197">
        <v>6.07</v>
      </c>
      <c r="M12" s="197">
        <v>61.68</v>
      </c>
      <c r="N12" s="197">
        <v>50.18</v>
      </c>
      <c r="O12" s="197">
        <v>70.89</v>
      </c>
      <c r="P12" s="197">
        <v>26.63</v>
      </c>
      <c r="Q12" s="197">
        <v>7.27</v>
      </c>
      <c r="R12" s="197">
        <v>6.73</v>
      </c>
      <c r="S12" s="197">
        <v>10.56</v>
      </c>
      <c r="T12" s="197">
        <v>0</v>
      </c>
      <c r="U12" s="197">
        <v>59.72</v>
      </c>
      <c r="V12" s="197">
        <v>5.9</v>
      </c>
      <c r="W12" s="197">
        <v>14.73</v>
      </c>
      <c r="X12" s="197">
        <v>62.67</v>
      </c>
      <c r="Y12" s="197">
        <v>0</v>
      </c>
      <c r="Z12">
        <v>0</v>
      </c>
      <c r="AA12" s="197">
        <v>13.56</v>
      </c>
      <c r="AB12" s="197">
        <v>0</v>
      </c>
      <c r="AC12" s="197">
        <v>0</v>
      </c>
      <c r="AD12" s="197">
        <v>0</v>
      </c>
      <c r="AE12" s="197">
        <v>75.349999999999994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120</v>
      </c>
      <c r="AN12" s="197">
        <v>0</v>
      </c>
      <c r="AO12">
        <v>0</v>
      </c>
      <c r="AP12" s="197">
        <v>118.23</v>
      </c>
      <c r="AQ12" s="197">
        <v>32.58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495.58</v>
      </c>
      <c r="L13" s="197">
        <v>6.07</v>
      </c>
      <c r="M13" s="197">
        <v>61.68</v>
      </c>
      <c r="N13" s="197">
        <v>50.18</v>
      </c>
      <c r="O13" s="197">
        <v>70.89</v>
      </c>
      <c r="P13" s="197">
        <v>26.63</v>
      </c>
      <c r="Q13" s="197">
        <v>7.27</v>
      </c>
      <c r="R13" s="197">
        <v>7.14</v>
      </c>
      <c r="S13" s="197">
        <v>10.56</v>
      </c>
      <c r="T13" s="197">
        <v>0</v>
      </c>
      <c r="U13" s="197">
        <v>59.72</v>
      </c>
      <c r="V13" s="197">
        <v>5.9</v>
      </c>
      <c r="W13" s="197">
        <v>14.74</v>
      </c>
      <c r="X13" s="197">
        <v>62.67</v>
      </c>
      <c r="Y13" s="197">
        <v>0</v>
      </c>
      <c r="Z13">
        <v>0</v>
      </c>
      <c r="AA13" s="197">
        <v>13.56</v>
      </c>
      <c r="AB13" s="197">
        <v>0</v>
      </c>
      <c r="AC13" s="197">
        <v>0</v>
      </c>
      <c r="AD13" s="197">
        <v>0</v>
      </c>
      <c r="AE13" s="197">
        <v>75.349999999999994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120</v>
      </c>
      <c r="AN13" s="197">
        <v>0</v>
      </c>
      <c r="AO13">
        <v>0</v>
      </c>
      <c r="AP13" s="197">
        <v>118.23</v>
      </c>
      <c r="AQ13" s="197">
        <v>32.58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495.58</v>
      </c>
      <c r="L14" s="197">
        <v>6.07</v>
      </c>
      <c r="M14" s="197">
        <v>61.68</v>
      </c>
      <c r="N14" s="197">
        <v>50.18</v>
      </c>
      <c r="O14" s="197">
        <v>70.89</v>
      </c>
      <c r="P14" s="197">
        <v>26.63</v>
      </c>
      <c r="Q14" s="197">
        <v>7.27</v>
      </c>
      <c r="R14" s="197">
        <v>8.3699999999999992</v>
      </c>
      <c r="S14" s="197">
        <v>10.56</v>
      </c>
      <c r="T14" s="197">
        <v>0</v>
      </c>
      <c r="U14" s="197">
        <v>59.72</v>
      </c>
      <c r="V14" s="197">
        <v>5.9</v>
      </c>
      <c r="W14" s="197">
        <v>14.74</v>
      </c>
      <c r="X14" s="197">
        <v>62.67</v>
      </c>
      <c r="Y14" s="197">
        <v>0</v>
      </c>
      <c r="Z14">
        <v>0</v>
      </c>
      <c r="AA14" s="197">
        <v>13.56</v>
      </c>
      <c r="AB14" s="197">
        <v>0</v>
      </c>
      <c r="AC14" s="197">
        <v>0</v>
      </c>
      <c r="AD14" s="197">
        <v>0</v>
      </c>
      <c r="AE14" s="197">
        <v>75.349999999999994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120</v>
      </c>
      <c r="AN14" s="197">
        <v>0</v>
      </c>
      <c r="AO14">
        <v>0</v>
      </c>
      <c r="AP14" s="197">
        <v>118.23</v>
      </c>
      <c r="AQ14" s="197">
        <v>32.58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495.58</v>
      </c>
      <c r="L15" s="197">
        <v>6.07</v>
      </c>
      <c r="M15" s="197">
        <v>61.68</v>
      </c>
      <c r="N15" s="197">
        <v>50.18</v>
      </c>
      <c r="O15" s="197">
        <v>70.89</v>
      </c>
      <c r="P15" s="197">
        <v>26.63</v>
      </c>
      <c r="Q15" s="197">
        <v>7.27</v>
      </c>
      <c r="R15" s="197">
        <v>8.7899999999999991</v>
      </c>
      <c r="S15" s="197">
        <v>10.56</v>
      </c>
      <c r="T15" s="197">
        <v>0</v>
      </c>
      <c r="U15" s="197">
        <v>59.72</v>
      </c>
      <c r="V15" s="197">
        <v>5.9</v>
      </c>
      <c r="W15" s="197">
        <v>13.46</v>
      </c>
      <c r="X15" s="197">
        <v>62.67</v>
      </c>
      <c r="Y15" s="197">
        <v>0</v>
      </c>
      <c r="Z15">
        <v>0</v>
      </c>
      <c r="AA15" s="197">
        <v>13.56</v>
      </c>
      <c r="AB15" s="197">
        <v>0</v>
      </c>
      <c r="AC15" s="197">
        <v>0</v>
      </c>
      <c r="AD15" s="197">
        <v>0</v>
      </c>
      <c r="AE15" s="197">
        <v>75.349999999999994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120</v>
      </c>
      <c r="AN15" s="197">
        <v>0</v>
      </c>
      <c r="AO15">
        <v>0</v>
      </c>
      <c r="AP15" s="197">
        <v>118.23</v>
      </c>
      <c r="AQ15" s="197">
        <v>32.58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495.58</v>
      </c>
      <c r="L16" s="197">
        <v>6.07</v>
      </c>
      <c r="M16" s="197">
        <v>61.68</v>
      </c>
      <c r="N16" s="197">
        <v>50.18</v>
      </c>
      <c r="O16" s="197">
        <v>70.89</v>
      </c>
      <c r="P16" s="197">
        <v>26.63</v>
      </c>
      <c r="Q16" s="197">
        <v>7.27</v>
      </c>
      <c r="R16" s="197">
        <v>8.7899999999999991</v>
      </c>
      <c r="S16" s="197">
        <v>10.56</v>
      </c>
      <c r="T16" s="197">
        <v>0</v>
      </c>
      <c r="U16" s="197">
        <v>59.72</v>
      </c>
      <c r="V16" s="197">
        <v>5.9</v>
      </c>
      <c r="W16" s="197">
        <v>13.46</v>
      </c>
      <c r="X16" s="197">
        <v>62.67</v>
      </c>
      <c r="Y16" s="197">
        <v>0</v>
      </c>
      <c r="Z16">
        <v>0</v>
      </c>
      <c r="AA16" s="197">
        <v>13.56</v>
      </c>
      <c r="AB16" s="197">
        <v>0</v>
      </c>
      <c r="AC16" s="197">
        <v>0</v>
      </c>
      <c r="AD16" s="197">
        <v>0</v>
      </c>
      <c r="AE16" s="197">
        <v>75.349999999999994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120</v>
      </c>
      <c r="AN16" s="197">
        <v>0</v>
      </c>
      <c r="AO16">
        <v>0</v>
      </c>
      <c r="AP16" s="197">
        <v>118.23</v>
      </c>
      <c r="AQ16" s="197">
        <v>32.58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495.58</v>
      </c>
      <c r="L17" s="197">
        <v>6.07</v>
      </c>
      <c r="M17" s="197">
        <v>61.68</v>
      </c>
      <c r="N17" s="197">
        <v>50.18</v>
      </c>
      <c r="O17" s="197">
        <v>70.89</v>
      </c>
      <c r="P17" s="197">
        <v>26.63</v>
      </c>
      <c r="Q17" s="197">
        <v>7.27</v>
      </c>
      <c r="R17" s="197">
        <v>8.7899999999999991</v>
      </c>
      <c r="S17" s="197">
        <v>10.56</v>
      </c>
      <c r="T17" s="197">
        <v>0</v>
      </c>
      <c r="U17" s="197">
        <v>59.72</v>
      </c>
      <c r="V17" s="197">
        <v>5.9</v>
      </c>
      <c r="W17" s="197">
        <v>13.45</v>
      </c>
      <c r="X17" s="197">
        <v>62.67</v>
      </c>
      <c r="Y17" s="197">
        <v>0</v>
      </c>
      <c r="Z17">
        <v>0</v>
      </c>
      <c r="AA17" s="197">
        <v>13.56</v>
      </c>
      <c r="AB17" s="197">
        <v>0</v>
      </c>
      <c r="AC17" s="197">
        <v>0</v>
      </c>
      <c r="AD17" s="197">
        <v>0</v>
      </c>
      <c r="AE17" s="197">
        <v>75.349999999999994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120</v>
      </c>
      <c r="AN17" s="197">
        <v>0</v>
      </c>
      <c r="AO17">
        <v>0</v>
      </c>
      <c r="AP17" s="197">
        <v>118.23</v>
      </c>
      <c r="AQ17" s="197">
        <v>32.58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495.58</v>
      </c>
      <c r="L18" s="197">
        <v>6.07</v>
      </c>
      <c r="M18" s="197">
        <v>61.68</v>
      </c>
      <c r="N18" s="197">
        <v>50.18</v>
      </c>
      <c r="O18" s="197">
        <v>70.89</v>
      </c>
      <c r="P18" s="197">
        <v>26.63</v>
      </c>
      <c r="Q18" s="197">
        <v>7.27</v>
      </c>
      <c r="R18" s="197">
        <v>8.7899999999999991</v>
      </c>
      <c r="S18" s="197">
        <v>10.56</v>
      </c>
      <c r="T18" s="197">
        <v>0</v>
      </c>
      <c r="U18" s="197">
        <v>59.72</v>
      </c>
      <c r="V18" s="197">
        <v>5.9</v>
      </c>
      <c r="W18" s="197">
        <v>13.45</v>
      </c>
      <c r="X18" s="197">
        <v>62.67</v>
      </c>
      <c r="Y18" s="197">
        <v>0</v>
      </c>
      <c r="Z18">
        <v>0</v>
      </c>
      <c r="AA18" s="197">
        <v>13.56</v>
      </c>
      <c r="AB18" s="197">
        <v>0</v>
      </c>
      <c r="AC18" s="197">
        <v>0</v>
      </c>
      <c r="AD18" s="197">
        <v>0</v>
      </c>
      <c r="AE18" s="197">
        <v>75.349999999999994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120</v>
      </c>
      <c r="AN18" s="197">
        <v>0</v>
      </c>
      <c r="AO18">
        <v>0</v>
      </c>
      <c r="AP18" s="197">
        <v>118.23</v>
      </c>
      <c r="AQ18" s="197">
        <v>32.58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495.58</v>
      </c>
      <c r="L19" s="197">
        <v>6.07</v>
      </c>
      <c r="M19" s="197">
        <v>61.68</v>
      </c>
      <c r="N19" s="197">
        <v>50.18</v>
      </c>
      <c r="O19" s="197">
        <v>70.89</v>
      </c>
      <c r="P19" s="197">
        <v>26.63</v>
      </c>
      <c r="Q19" s="197">
        <v>7.27</v>
      </c>
      <c r="R19" s="197">
        <v>8.7899999999999991</v>
      </c>
      <c r="S19" s="197">
        <v>10.56</v>
      </c>
      <c r="T19" s="197">
        <v>0</v>
      </c>
      <c r="U19" s="197">
        <v>59.72</v>
      </c>
      <c r="V19" s="197">
        <v>5.9</v>
      </c>
      <c r="W19" s="197">
        <v>13.96</v>
      </c>
      <c r="X19" s="197">
        <v>62.67</v>
      </c>
      <c r="Y19" s="197">
        <v>0</v>
      </c>
      <c r="Z19">
        <v>0</v>
      </c>
      <c r="AA19" s="197">
        <v>13.56</v>
      </c>
      <c r="AB19" s="197">
        <v>0</v>
      </c>
      <c r="AC19" s="197">
        <v>0</v>
      </c>
      <c r="AD19" s="197">
        <v>0</v>
      </c>
      <c r="AE19" s="197">
        <v>75.349999999999994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120</v>
      </c>
      <c r="AN19" s="197">
        <v>0</v>
      </c>
      <c r="AO19">
        <v>0</v>
      </c>
      <c r="AP19" s="197">
        <v>118.23</v>
      </c>
      <c r="AQ19" s="197">
        <v>32.58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495.58</v>
      </c>
      <c r="L20" s="197">
        <v>6.07</v>
      </c>
      <c r="M20" s="197">
        <v>61.68</v>
      </c>
      <c r="N20" s="197">
        <v>50.18</v>
      </c>
      <c r="O20" s="197">
        <v>70.89</v>
      </c>
      <c r="P20" s="197">
        <v>26.63</v>
      </c>
      <c r="Q20" s="197">
        <v>7.27</v>
      </c>
      <c r="R20" s="197">
        <v>8.7899999999999991</v>
      </c>
      <c r="S20" s="197">
        <v>10.56</v>
      </c>
      <c r="T20" s="197">
        <v>0</v>
      </c>
      <c r="U20" s="197">
        <v>59.72</v>
      </c>
      <c r="V20" s="197">
        <v>5.9</v>
      </c>
      <c r="W20" s="197">
        <v>13.96</v>
      </c>
      <c r="X20" s="197">
        <v>62.67</v>
      </c>
      <c r="Y20" s="197">
        <v>0</v>
      </c>
      <c r="Z20">
        <v>0</v>
      </c>
      <c r="AA20" s="197">
        <v>13.56</v>
      </c>
      <c r="AB20" s="197">
        <v>0</v>
      </c>
      <c r="AC20" s="197">
        <v>0</v>
      </c>
      <c r="AD20" s="197">
        <v>0</v>
      </c>
      <c r="AE20" s="197">
        <v>75.349999999999994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120</v>
      </c>
      <c r="AN20" s="197">
        <v>0</v>
      </c>
      <c r="AO20">
        <v>0</v>
      </c>
      <c r="AP20" s="197">
        <v>118.23</v>
      </c>
      <c r="AQ20" s="197">
        <v>32.58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495.58</v>
      </c>
      <c r="L21" s="197">
        <v>6.07</v>
      </c>
      <c r="M21" s="197">
        <v>61.68</v>
      </c>
      <c r="N21" s="197">
        <v>50.18</v>
      </c>
      <c r="O21" s="197">
        <v>70.89</v>
      </c>
      <c r="P21" s="197">
        <v>26.63</v>
      </c>
      <c r="Q21" s="197">
        <v>7.27</v>
      </c>
      <c r="R21" s="197">
        <v>8.7899999999999991</v>
      </c>
      <c r="S21" s="197">
        <v>11.19</v>
      </c>
      <c r="T21" s="197">
        <v>0</v>
      </c>
      <c r="U21" s="197">
        <v>59.72</v>
      </c>
      <c r="V21" s="197">
        <v>5.9</v>
      </c>
      <c r="W21" s="197">
        <v>14.73</v>
      </c>
      <c r="X21" s="197">
        <v>62.67</v>
      </c>
      <c r="Y21" s="197">
        <v>0</v>
      </c>
      <c r="Z21">
        <v>0</v>
      </c>
      <c r="AA21" s="197">
        <v>13.56</v>
      </c>
      <c r="AB21" s="197">
        <v>0</v>
      </c>
      <c r="AC21" s="197">
        <v>0</v>
      </c>
      <c r="AD21" s="197">
        <v>0</v>
      </c>
      <c r="AE21" s="197">
        <v>75.349999999999994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120</v>
      </c>
      <c r="AN21" s="197">
        <v>0</v>
      </c>
      <c r="AO21">
        <v>0</v>
      </c>
      <c r="AP21" s="197">
        <v>118.23</v>
      </c>
      <c r="AQ21" s="197">
        <v>32.58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495.58</v>
      </c>
      <c r="L22" s="197">
        <v>6.07</v>
      </c>
      <c r="M22" s="197">
        <v>61.68</v>
      </c>
      <c r="N22" s="197">
        <v>50.18</v>
      </c>
      <c r="O22" s="197">
        <v>70.89</v>
      </c>
      <c r="P22" s="197">
        <v>26.63</v>
      </c>
      <c r="Q22" s="197">
        <v>7.27</v>
      </c>
      <c r="R22" s="197">
        <v>8.7899999999999991</v>
      </c>
      <c r="S22" s="197">
        <v>11.21</v>
      </c>
      <c r="T22" s="197">
        <v>0</v>
      </c>
      <c r="U22" s="197">
        <v>59.72</v>
      </c>
      <c r="V22" s="197">
        <v>5.9</v>
      </c>
      <c r="W22" s="197">
        <v>14.73</v>
      </c>
      <c r="X22" s="197">
        <v>62.67</v>
      </c>
      <c r="Y22" s="197">
        <v>0</v>
      </c>
      <c r="Z22">
        <v>0</v>
      </c>
      <c r="AA22" s="197">
        <v>13.56</v>
      </c>
      <c r="AB22" s="197">
        <v>0</v>
      </c>
      <c r="AC22" s="197">
        <v>0</v>
      </c>
      <c r="AD22" s="197">
        <v>0</v>
      </c>
      <c r="AE22" s="197">
        <v>75.349999999999994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120</v>
      </c>
      <c r="AN22" s="197">
        <v>0</v>
      </c>
      <c r="AO22">
        <v>0</v>
      </c>
      <c r="AP22" s="197">
        <v>118.23</v>
      </c>
      <c r="AQ22" s="197">
        <v>32.58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495.58</v>
      </c>
      <c r="L23" s="197">
        <v>6.07</v>
      </c>
      <c r="M23" s="197">
        <v>61.68</v>
      </c>
      <c r="N23" s="197">
        <v>50.18</v>
      </c>
      <c r="O23" s="197">
        <v>70.89</v>
      </c>
      <c r="P23" s="197">
        <v>26.63</v>
      </c>
      <c r="Q23" s="197">
        <v>7.27</v>
      </c>
      <c r="R23" s="197">
        <v>8.7899999999999991</v>
      </c>
      <c r="S23" s="197">
        <v>11.21</v>
      </c>
      <c r="T23" s="197">
        <v>0</v>
      </c>
      <c r="U23" s="197">
        <v>59.72</v>
      </c>
      <c r="V23" s="197">
        <v>5.9</v>
      </c>
      <c r="W23" s="197">
        <v>14.73</v>
      </c>
      <c r="X23" s="197">
        <v>62.67</v>
      </c>
      <c r="Y23" s="197">
        <v>0</v>
      </c>
      <c r="Z23">
        <v>0</v>
      </c>
      <c r="AA23" s="197">
        <v>13.56</v>
      </c>
      <c r="AB23" s="197">
        <v>0</v>
      </c>
      <c r="AC23" s="197">
        <v>0</v>
      </c>
      <c r="AD23" s="197">
        <v>0</v>
      </c>
      <c r="AE23" s="197">
        <v>75.349999999999994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120</v>
      </c>
      <c r="AN23" s="197">
        <v>0</v>
      </c>
      <c r="AO23">
        <v>0</v>
      </c>
      <c r="AP23" s="197">
        <v>118.23</v>
      </c>
      <c r="AQ23" s="197">
        <v>32.58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495.58</v>
      </c>
      <c r="L24" s="197">
        <v>6.07</v>
      </c>
      <c r="M24" s="197">
        <v>61.68</v>
      </c>
      <c r="N24" s="197">
        <v>50.18</v>
      </c>
      <c r="O24" s="197">
        <v>70.89</v>
      </c>
      <c r="P24" s="197">
        <v>26.63</v>
      </c>
      <c r="Q24" s="197">
        <v>7.27</v>
      </c>
      <c r="R24" s="197">
        <v>8.7899999999999991</v>
      </c>
      <c r="S24" s="197">
        <v>11.21</v>
      </c>
      <c r="T24" s="197">
        <v>0</v>
      </c>
      <c r="U24" s="197">
        <v>59.72</v>
      </c>
      <c r="V24" s="197">
        <v>5.9</v>
      </c>
      <c r="W24" s="197">
        <v>14.73</v>
      </c>
      <c r="X24" s="197">
        <v>62.67</v>
      </c>
      <c r="Y24" s="197">
        <v>0</v>
      </c>
      <c r="Z24">
        <v>0</v>
      </c>
      <c r="AA24" s="197">
        <v>13.56</v>
      </c>
      <c r="AB24" s="197">
        <v>0</v>
      </c>
      <c r="AC24" s="197">
        <v>0</v>
      </c>
      <c r="AD24" s="197">
        <v>0</v>
      </c>
      <c r="AE24" s="197">
        <v>75.349999999999994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120</v>
      </c>
      <c r="AN24" s="197">
        <v>0</v>
      </c>
      <c r="AO24">
        <v>0</v>
      </c>
      <c r="AP24" s="197">
        <v>118.23</v>
      </c>
      <c r="AQ24" s="197">
        <v>32.58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495.58</v>
      </c>
      <c r="L25" s="197">
        <v>6.07</v>
      </c>
      <c r="M25" s="197">
        <v>61.68</v>
      </c>
      <c r="N25" s="197">
        <v>50.18</v>
      </c>
      <c r="O25" s="197">
        <v>70.89</v>
      </c>
      <c r="P25" s="197">
        <v>26.63</v>
      </c>
      <c r="Q25" s="197">
        <v>7.27</v>
      </c>
      <c r="R25" s="197">
        <v>8.7899999999999991</v>
      </c>
      <c r="S25" s="197">
        <v>11.21</v>
      </c>
      <c r="T25" s="197">
        <v>0</v>
      </c>
      <c r="U25" s="197">
        <v>59.72</v>
      </c>
      <c r="V25" s="197">
        <v>5.9</v>
      </c>
      <c r="W25" s="197">
        <v>14.73</v>
      </c>
      <c r="X25" s="197">
        <v>62.67</v>
      </c>
      <c r="Y25" s="197">
        <v>0</v>
      </c>
      <c r="Z25">
        <v>0</v>
      </c>
      <c r="AA25" s="197">
        <v>13.56</v>
      </c>
      <c r="AB25" s="197">
        <v>0</v>
      </c>
      <c r="AC25" s="197">
        <v>0</v>
      </c>
      <c r="AD25" s="197">
        <v>0</v>
      </c>
      <c r="AE25" s="197">
        <v>75.349999999999994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120</v>
      </c>
      <c r="AN25" s="197">
        <v>0</v>
      </c>
      <c r="AO25">
        <v>0</v>
      </c>
      <c r="AP25" s="197">
        <v>118.23</v>
      </c>
      <c r="AQ25" s="197">
        <v>32.58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495.58</v>
      </c>
      <c r="L26" s="197">
        <v>6.07</v>
      </c>
      <c r="M26" s="197">
        <v>61.68</v>
      </c>
      <c r="N26" s="197">
        <v>50.18</v>
      </c>
      <c r="O26" s="197">
        <v>70.89</v>
      </c>
      <c r="P26" s="197">
        <v>26.63</v>
      </c>
      <c r="Q26" s="197">
        <v>7.27</v>
      </c>
      <c r="R26" s="197">
        <v>8.7899999999999991</v>
      </c>
      <c r="S26" s="197">
        <v>11.21</v>
      </c>
      <c r="T26" s="197">
        <v>0</v>
      </c>
      <c r="U26" s="197">
        <v>59.72</v>
      </c>
      <c r="V26" s="197">
        <v>5.9</v>
      </c>
      <c r="W26" s="197">
        <v>14.73</v>
      </c>
      <c r="X26" s="197">
        <v>62.67</v>
      </c>
      <c r="Y26" s="197">
        <v>0</v>
      </c>
      <c r="Z26">
        <v>0</v>
      </c>
      <c r="AA26" s="197">
        <v>13.56</v>
      </c>
      <c r="AB26" s="197">
        <v>0</v>
      </c>
      <c r="AC26" s="197">
        <v>0</v>
      </c>
      <c r="AD26" s="197">
        <v>0</v>
      </c>
      <c r="AE26" s="197">
        <v>75.349999999999994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120</v>
      </c>
      <c r="AN26" s="197">
        <v>0</v>
      </c>
      <c r="AO26">
        <v>0</v>
      </c>
      <c r="AP26" s="197">
        <v>118.23</v>
      </c>
      <c r="AQ26" s="197">
        <v>32.58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495.58</v>
      </c>
      <c r="L27" s="197">
        <v>6.07</v>
      </c>
      <c r="M27" s="197">
        <v>61.68</v>
      </c>
      <c r="N27" s="197">
        <v>50.18</v>
      </c>
      <c r="O27" s="197">
        <v>70.89</v>
      </c>
      <c r="P27" s="197">
        <v>26.63</v>
      </c>
      <c r="Q27" s="197">
        <v>7.27</v>
      </c>
      <c r="R27" s="197">
        <v>8.7899999999999991</v>
      </c>
      <c r="S27" s="197">
        <v>11.21</v>
      </c>
      <c r="T27" s="197">
        <v>0</v>
      </c>
      <c r="U27" s="197">
        <v>59.72</v>
      </c>
      <c r="V27" s="197">
        <v>5.9</v>
      </c>
      <c r="W27" s="197">
        <v>13.97</v>
      </c>
      <c r="X27" s="197">
        <v>62.67</v>
      </c>
      <c r="Y27" s="197">
        <v>0</v>
      </c>
      <c r="Z27">
        <v>0</v>
      </c>
      <c r="AA27" s="197">
        <v>12.58</v>
      </c>
      <c r="AB27" s="197">
        <v>0</v>
      </c>
      <c r="AC27" s="197">
        <v>0</v>
      </c>
      <c r="AD27" s="197">
        <v>0</v>
      </c>
      <c r="AE27" s="197">
        <v>75.349999999999994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120</v>
      </c>
      <c r="AN27" s="197">
        <v>0</v>
      </c>
      <c r="AO27">
        <v>0</v>
      </c>
      <c r="AP27" s="197">
        <v>118.23</v>
      </c>
      <c r="AQ27" s="197">
        <v>32.58</v>
      </c>
      <c r="AR27" s="197">
        <v>4.79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495.58</v>
      </c>
      <c r="L28" s="197">
        <v>6.07</v>
      </c>
      <c r="M28" s="197">
        <v>61.68</v>
      </c>
      <c r="N28" s="197">
        <v>50.18</v>
      </c>
      <c r="O28" s="197">
        <v>70.89</v>
      </c>
      <c r="P28" s="197">
        <v>26.63</v>
      </c>
      <c r="Q28" s="197">
        <v>7.27</v>
      </c>
      <c r="R28" s="197">
        <v>8.7899999999999991</v>
      </c>
      <c r="S28" s="197">
        <v>11.21</v>
      </c>
      <c r="T28" s="197">
        <v>0</v>
      </c>
      <c r="U28" s="197">
        <v>59.72</v>
      </c>
      <c r="V28" s="197">
        <v>5.9</v>
      </c>
      <c r="W28" s="197">
        <v>13.97</v>
      </c>
      <c r="X28" s="197">
        <v>62.67</v>
      </c>
      <c r="Y28" s="197">
        <v>0</v>
      </c>
      <c r="Z28">
        <v>0</v>
      </c>
      <c r="AA28" s="197">
        <v>12.58</v>
      </c>
      <c r="AB28" s="197">
        <v>0</v>
      </c>
      <c r="AC28" s="197">
        <v>0</v>
      </c>
      <c r="AD28" s="197">
        <v>0</v>
      </c>
      <c r="AE28" s="197">
        <v>75.349999999999994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120</v>
      </c>
      <c r="AN28" s="197">
        <v>0</v>
      </c>
      <c r="AO28">
        <v>0</v>
      </c>
      <c r="AP28" s="197">
        <v>118.23</v>
      </c>
      <c r="AQ28" s="197">
        <v>32.58</v>
      </c>
      <c r="AR28" s="197">
        <v>11.05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495.58</v>
      </c>
      <c r="L29" s="197">
        <v>6.07</v>
      </c>
      <c r="M29" s="197">
        <v>61.68</v>
      </c>
      <c r="N29" s="197">
        <v>50.18</v>
      </c>
      <c r="O29" s="197">
        <v>70.89</v>
      </c>
      <c r="P29" s="197">
        <v>26.63</v>
      </c>
      <c r="Q29" s="197">
        <v>7.27</v>
      </c>
      <c r="R29" s="197">
        <v>8.7899999999999991</v>
      </c>
      <c r="S29" s="197">
        <v>11.21</v>
      </c>
      <c r="T29" s="197">
        <v>0</v>
      </c>
      <c r="U29" s="197">
        <v>59.72</v>
      </c>
      <c r="V29" s="197">
        <v>5.9</v>
      </c>
      <c r="W29" s="197">
        <v>15.56</v>
      </c>
      <c r="X29" s="197">
        <v>62.67</v>
      </c>
      <c r="Y29" s="197">
        <v>0</v>
      </c>
      <c r="Z29">
        <v>0</v>
      </c>
      <c r="AA29" s="197">
        <v>12.58</v>
      </c>
      <c r="AB29" s="197">
        <v>0</v>
      </c>
      <c r="AC29" s="197">
        <v>0</v>
      </c>
      <c r="AD29" s="197">
        <v>0</v>
      </c>
      <c r="AE29" s="197">
        <v>75.349999999999994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120</v>
      </c>
      <c r="AN29" s="197">
        <v>0</v>
      </c>
      <c r="AO29">
        <v>0</v>
      </c>
      <c r="AP29" s="197">
        <v>118.23</v>
      </c>
      <c r="AQ29" s="197">
        <v>32.58</v>
      </c>
      <c r="AR29" s="197">
        <v>18.54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495.58</v>
      </c>
      <c r="L30" s="197">
        <v>6.07</v>
      </c>
      <c r="M30" s="197">
        <v>61.68</v>
      </c>
      <c r="N30" s="197">
        <v>50.18</v>
      </c>
      <c r="O30" s="197">
        <v>70.89</v>
      </c>
      <c r="P30" s="197">
        <v>26.63</v>
      </c>
      <c r="Q30" s="197">
        <v>7.27</v>
      </c>
      <c r="R30" s="197">
        <v>8.7899999999999991</v>
      </c>
      <c r="S30" s="197">
        <v>11.21</v>
      </c>
      <c r="T30" s="197">
        <v>0</v>
      </c>
      <c r="U30" s="197">
        <v>59.72</v>
      </c>
      <c r="V30" s="197">
        <v>5.9</v>
      </c>
      <c r="W30" s="197">
        <v>15.56</v>
      </c>
      <c r="X30" s="197">
        <v>62.67</v>
      </c>
      <c r="Y30" s="197">
        <v>0</v>
      </c>
      <c r="Z30">
        <v>0</v>
      </c>
      <c r="AA30" s="197">
        <v>12.58</v>
      </c>
      <c r="AB30" s="197">
        <v>0</v>
      </c>
      <c r="AC30" s="197">
        <v>0</v>
      </c>
      <c r="AD30" s="197">
        <v>0</v>
      </c>
      <c r="AE30" s="197">
        <v>75.349999999999994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120</v>
      </c>
      <c r="AN30" s="197">
        <v>0</v>
      </c>
      <c r="AO30">
        <v>0</v>
      </c>
      <c r="AP30" s="197">
        <v>118.23</v>
      </c>
      <c r="AQ30" s="197">
        <v>32.58</v>
      </c>
      <c r="AR30" s="197">
        <v>26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495.58</v>
      </c>
      <c r="L31" s="197">
        <v>6.07</v>
      </c>
      <c r="M31" s="197">
        <v>61.68</v>
      </c>
      <c r="N31" s="197">
        <v>50.18</v>
      </c>
      <c r="O31" s="197">
        <v>70.89</v>
      </c>
      <c r="P31" s="197">
        <v>26.63</v>
      </c>
      <c r="Q31" s="197">
        <v>7.27</v>
      </c>
      <c r="R31" s="197">
        <v>8.7899999999999991</v>
      </c>
      <c r="S31" s="197">
        <v>11.21</v>
      </c>
      <c r="T31" s="197">
        <v>0</v>
      </c>
      <c r="U31" s="197">
        <v>59.72</v>
      </c>
      <c r="V31" s="197">
        <v>5.9</v>
      </c>
      <c r="W31" s="197">
        <v>16.329999999999998</v>
      </c>
      <c r="X31" s="197">
        <v>62.67</v>
      </c>
      <c r="Y31" s="197">
        <v>0</v>
      </c>
      <c r="Z31">
        <v>0</v>
      </c>
      <c r="AA31" s="197">
        <v>12.58</v>
      </c>
      <c r="AB31" s="197">
        <v>0</v>
      </c>
      <c r="AC31" s="197">
        <v>0</v>
      </c>
      <c r="AD31" s="197">
        <v>0</v>
      </c>
      <c r="AE31" s="197">
        <v>75.349999999999994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120</v>
      </c>
      <c r="AN31" s="197">
        <v>0</v>
      </c>
      <c r="AO31">
        <v>0</v>
      </c>
      <c r="AP31" s="197">
        <v>118.23</v>
      </c>
      <c r="AQ31" s="197">
        <v>32.58</v>
      </c>
      <c r="AR31" s="197">
        <v>27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495.58</v>
      </c>
      <c r="L32" s="197">
        <v>6.07</v>
      </c>
      <c r="M32" s="197">
        <v>61.68</v>
      </c>
      <c r="N32" s="197">
        <v>50.18</v>
      </c>
      <c r="O32" s="197">
        <v>70.89</v>
      </c>
      <c r="P32" s="197">
        <v>26.63</v>
      </c>
      <c r="Q32" s="197">
        <v>7.27</v>
      </c>
      <c r="R32" s="197">
        <v>8.7899999999999991</v>
      </c>
      <c r="S32" s="197">
        <v>11.21</v>
      </c>
      <c r="T32" s="197">
        <v>0</v>
      </c>
      <c r="U32" s="197">
        <v>59.72</v>
      </c>
      <c r="V32" s="197">
        <v>5.9</v>
      </c>
      <c r="W32" s="197">
        <v>16.329999999999998</v>
      </c>
      <c r="X32" s="197">
        <v>62.67</v>
      </c>
      <c r="Y32" s="197">
        <v>0</v>
      </c>
      <c r="Z32">
        <v>0</v>
      </c>
      <c r="AA32" s="197">
        <v>12.58</v>
      </c>
      <c r="AB32" s="197">
        <v>0</v>
      </c>
      <c r="AC32" s="197">
        <v>0</v>
      </c>
      <c r="AD32" s="197">
        <v>0</v>
      </c>
      <c r="AE32" s="197">
        <v>75.349999999999994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120</v>
      </c>
      <c r="AN32" s="197">
        <v>0</v>
      </c>
      <c r="AO32">
        <v>0</v>
      </c>
      <c r="AP32" s="197">
        <v>118.23</v>
      </c>
      <c r="AQ32" s="197">
        <v>32.58</v>
      </c>
      <c r="AR32" s="197">
        <v>27.5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495.58</v>
      </c>
      <c r="L33" s="197">
        <v>6.07</v>
      </c>
      <c r="M33" s="197">
        <v>61.68</v>
      </c>
      <c r="N33" s="197">
        <v>50.18</v>
      </c>
      <c r="O33" s="197">
        <v>70.89</v>
      </c>
      <c r="P33" s="197">
        <v>26.63</v>
      </c>
      <c r="Q33" s="197">
        <v>7.27</v>
      </c>
      <c r="R33" s="197">
        <v>8.7899999999999991</v>
      </c>
      <c r="S33" s="197">
        <v>11.21</v>
      </c>
      <c r="T33" s="197">
        <v>0</v>
      </c>
      <c r="U33" s="197">
        <v>57.79</v>
      </c>
      <c r="V33" s="197">
        <v>5.9</v>
      </c>
      <c r="W33" s="197">
        <v>16.329999999999998</v>
      </c>
      <c r="X33" s="197">
        <v>62.67</v>
      </c>
      <c r="Y33" s="197">
        <v>0</v>
      </c>
      <c r="Z33">
        <v>0</v>
      </c>
      <c r="AA33" s="197">
        <v>12.58</v>
      </c>
      <c r="AB33" s="197">
        <v>0</v>
      </c>
      <c r="AC33" s="197">
        <v>0</v>
      </c>
      <c r="AD33" s="197">
        <v>0</v>
      </c>
      <c r="AE33" s="197">
        <v>75.349999999999994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120</v>
      </c>
      <c r="AN33" s="197">
        <v>0</v>
      </c>
      <c r="AO33">
        <v>0</v>
      </c>
      <c r="AP33" s="197">
        <v>118.23</v>
      </c>
      <c r="AQ33" s="197">
        <v>32.58</v>
      </c>
      <c r="AR33" s="197">
        <v>29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495.58</v>
      </c>
      <c r="L34" s="197">
        <v>6.07</v>
      </c>
      <c r="M34" s="197">
        <v>61.68</v>
      </c>
      <c r="N34" s="197">
        <v>50.18</v>
      </c>
      <c r="O34" s="197">
        <v>70.89</v>
      </c>
      <c r="P34" s="197">
        <v>26.63</v>
      </c>
      <c r="Q34" s="197">
        <v>7.27</v>
      </c>
      <c r="R34" s="197">
        <v>8.7899999999999991</v>
      </c>
      <c r="S34" s="197">
        <v>11.21</v>
      </c>
      <c r="T34" s="197">
        <v>0</v>
      </c>
      <c r="U34" s="197">
        <v>55.84</v>
      </c>
      <c r="V34" s="197">
        <v>5.9</v>
      </c>
      <c r="W34" s="197">
        <v>16.329999999999998</v>
      </c>
      <c r="X34" s="197">
        <v>62.67</v>
      </c>
      <c r="Y34" s="197">
        <v>0</v>
      </c>
      <c r="Z34">
        <v>0</v>
      </c>
      <c r="AA34" s="197">
        <v>12.58</v>
      </c>
      <c r="AB34" s="197">
        <v>0</v>
      </c>
      <c r="AC34" s="197">
        <v>0</v>
      </c>
      <c r="AD34" s="197">
        <v>0</v>
      </c>
      <c r="AE34" s="197">
        <v>75.349999999999994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120</v>
      </c>
      <c r="AN34" s="197">
        <v>0</v>
      </c>
      <c r="AO34">
        <v>0</v>
      </c>
      <c r="AP34" s="197">
        <v>118.23</v>
      </c>
      <c r="AQ34" s="197">
        <v>32.58</v>
      </c>
      <c r="AR34" s="197">
        <v>30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495.58</v>
      </c>
      <c r="L35" s="197">
        <v>6.07</v>
      </c>
      <c r="M35" s="197">
        <v>61.68</v>
      </c>
      <c r="N35" s="197">
        <v>50.18</v>
      </c>
      <c r="O35" s="197">
        <v>70.89</v>
      </c>
      <c r="P35" s="197">
        <v>26.63</v>
      </c>
      <c r="Q35" s="197">
        <v>7.55</v>
      </c>
      <c r="R35" s="197">
        <v>8.7899999999999991</v>
      </c>
      <c r="S35" s="197">
        <v>11.21</v>
      </c>
      <c r="T35" s="197">
        <v>0</v>
      </c>
      <c r="U35" s="197">
        <v>53.91</v>
      </c>
      <c r="V35" s="197">
        <v>5.9</v>
      </c>
      <c r="W35" s="197">
        <v>16.45</v>
      </c>
      <c r="X35" s="197">
        <v>62.67</v>
      </c>
      <c r="Y35" s="197">
        <v>0</v>
      </c>
      <c r="Z35">
        <v>0</v>
      </c>
      <c r="AA35" s="197">
        <v>12.58</v>
      </c>
      <c r="AB35" s="197">
        <v>0</v>
      </c>
      <c r="AC35" s="197">
        <v>0</v>
      </c>
      <c r="AD35" s="197">
        <v>0</v>
      </c>
      <c r="AE35" s="197">
        <v>75.349999999999994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120</v>
      </c>
      <c r="AN35" s="197">
        <v>0</v>
      </c>
      <c r="AO35">
        <v>0</v>
      </c>
      <c r="AP35" s="197">
        <v>118.23</v>
      </c>
      <c r="AQ35" s="197">
        <v>32.58</v>
      </c>
      <c r="AR35" s="197">
        <v>36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495.58</v>
      </c>
      <c r="L36" s="197">
        <v>6.07</v>
      </c>
      <c r="M36" s="197">
        <v>61.68</v>
      </c>
      <c r="N36" s="197">
        <v>50.18</v>
      </c>
      <c r="O36" s="197">
        <v>70.89</v>
      </c>
      <c r="P36" s="197">
        <v>26.63</v>
      </c>
      <c r="Q36" s="197">
        <v>7.55</v>
      </c>
      <c r="R36" s="197">
        <v>8.7899999999999991</v>
      </c>
      <c r="S36" s="197">
        <v>11.21</v>
      </c>
      <c r="T36" s="197">
        <v>0</v>
      </c>
      <c r="U36" s="197">
        <v>53.91</v>
      </c>
      <c r="V36" s="197">
        <v>5.9</v>
      </c>
      <c r="W36" s="197">
        <v>16.45</v>
      </c>
      <c r="X36" s="197">
        <v>62.67</v>
      </c>
      <c r="Y36" s="197">
        <v>0</v>
      </c>
      <c r="Z36">
        <v>0</v>
      </c>
      <c r="AA36" s="197">
        <v>12.58</v>
      </c>
      <c r="AB36" s="197">
        <v>0</v>
      </c>
      <c r="AC36" s="197">
        <v>0</v>
      </c>
      <c r="AD36" s="197">
        <v>0</v>
      </c>
      <c r="AE36" s="197">
        <v>75.349999999999994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120</v>
      </c>
      <c r="AN36" s="197">
        <v>0</v>
      </c>
      <c r="AO36">
        <v>0</v>
      </c>
      <c r="AP36" s="197">
        <v>118.23</v>
      </c>
      <c r="AQ36" s="197">
        <v>32.58</v>
      </c>
      <c r="AR36" s="197">
        <v>40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469.14</v>
      </c>
      <c r="L37" s="197">
        <v>2.9</v>
      </c>
      <c r="M37" s="197">
        <v>61.68</v>
      </c>
      <c r="N37" s="197">
        <v>50.18</v>
      </c>
      <c r="O37" s="197">
        <v>70.89</v>
      </c>
      <c r="P37" s="197">
        <v>26.63</v>
      </c>
      <c r="Q37" s="197">
        <v>3.87</v>
      </c>
      <c r="R37" s="197">
        <v>8.7899999999999991</v>
      </c>
      <c r="S37" s="197">
        <v>3.87</v>
      </c>
      <c r="T37" s="197">
        <v>0</v>
      </c>
      <c r="U37" s="197">
        <v>53.91</v>
      </c>
      <c r="V37" s="197">
        <v>5.9</v>
      </c>
      <c r="W37" s="197">
        <v>16.84</v>
      </c>
      <c r="X37" s="197">
        <v>62.67</v>
      </c>
      <c r="Y37" s="197">
        <v>0</v>
      </c>
      <c r="Z37">
        <v>0</v>
      </c>
      <c r="AA37" s="197">
        <v>12.58</v>
      </c>
      <c r="AB37" s="197">
        <v>0</v>
      </c>
      <c r="AC37" s="197">
        <v>0</v>
      </c>
      <c r="AD37" s="197">
        <v>0</v>
      </c>
      <c r="AE37" s="197">
        <v>75.349999999999994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120</v>
      </c>
      <c r="AN37" s="197">
        <v>0</v>
      </c>
      <c r="AO37">
        <v>0</v>
      </c>
      <c r="AP37" s="197">
        <v>118.23</v>
      </c>
      <c r="AQ37" s="197">
        <v>32.58</v>
      </c>
      <c r="AR37" s="197">
        <v>43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420.77</v>
      </c>
      <c r="L38" s="197">
        <v>2.9</v>
      </c>
      <c r="M38" s="197">
        <v>61.68</v>
      </c>
      <c r="N38" s="197">
        <v>50.18</v>
      </c>
      <c r="O38" s="197">
        <v>70.89</v>
      </c>
      <c r="P38" s="197">
        <v>26.63</v>
      </c>
      <c r="Q38" s="197">
        <v>3.87</v>
      </c>
      <c r="R38" s="197">
        <v>8.7899999999999991</v>
      </c>
      <c r="S38" s="197">
        <v>3.87</v>
      </c>
      <c r="T38" s="197">
        <v>0</v>
      </c>
      <c r="U38" s="197">
        <v>53.91</v>
      </c>
      <c r="V38" s="197">
        <v>5.9</v>
      </c>
      <c r="W38" s="197">
        <v>16.84</v>
      </c>
      <c r="X38" s="197">
        <v>62.67</v>
      </c>
      <c r="Y38" s="197">
        <v>0</v>
      </c>
      <c r="Z38">
        <v>0</v>
      </c>
      <c r="AA38" s="197">
        <v>12.58</v>
      </c>
      <c r="AB38" s="197">
        <v>0</v>
      </c>
      <c r="AC38" s="197">
        <v>0</v>
      </c>
      <c r="AD38" s="197">
        <v>0</v>
      </c>
      <c r="AE38" s="197">
        <v>75.349999999999994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120</v>
      </c>
      <c r="AN38" s="197">
        <v>0</v>
      </c>
      <c r="AO38">
        <v>0</v>
      </c>
      <c r="AP38" s="197">
        <v>118.23</v>
      </c>
      <c r="AQ38" s="197">
        <v>32.58</v>
      </c>
      <c r="AR38" s="197">
        <v>45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372.41</v>
      </c>
      <c r="L39" s="197">
        <v>2.9</v>
      </c>
      <c r="M39" s="197">
        <v>61.68</v>
      </c>
      <c r="N39" s="197">
        <v>50.18</v>
      </c>
      <c r="O39" s="197">
        <v>70.89</v>
      </c>
      <c r="P39" s="197">
        <v>26.63</v>
      </c>
      <c r="Q39" s="197">
        <v>3.87</v>
      </c>
      <c r="R39" s="197">
        <v>9</v>
      </c>
      <c r="S39" s="197">
        <v>3.87</v>
      </c>
      <c r="T39" s="197">
        <v>0</v>
      </c>
      <c r="U39" s="197">
        <v>53.91</v>
      </c>
      <c r="V39" s="197">
        <v>6.06</v>
      </c>
      <c r="W39" s="197">
        <v>17.54</v>
      </c>
      <c r="X39" s="197">
        <v>62.67</v>
      </c>
      <c r="Y39" s="197">
        <v>0</v>
      </c>
      <c r="Z39">
        <v>0</v>
      </c>
      <c r="AA39" s="197">
        <v>12.58</v>
      </c>
      <c r="AB39" s="197">
        <v>0</v>
      </c>
      <c r="AC39" s="197">
        <v>0</v>
      </c>
      <c r="AD39" s="197">
        <v>0</v>
      </c>
      <c r="AE39" s="197">
        <v>75.349999999999994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120</v>
      </c>
      <c r="AN39" s="197">
        <v>0</v>
      </c>
      <c r="AO39">
        <v>0</v>
      </c>
      <c r="AP39" s="197">
        <v>118.23</v>
      </c>
      <c r="AQ39" s="197">
        <v>32.58</v>
      </c>
      <c r="AR39" s="197">
        <v>45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324.04000000000002</v>
      </c>
      <c r="L40" s="197">
        <v>2.9</v>
      </c>
      <c r="M40" s="197">
        <v>61.68</v>
      </c>
      <c r="N40" s="197">
        <v>50.18</v>
      </c>
      <c r="O40" s="197">
        <v>70.89</v>
      </c>
      <c r="P40" s="197">
        <v>26.63</v>
      </c>
      <c r="Q40" s="197">
        <v>3.87</v>
      </c>
      <c r="R40" s="197">
        <v>9</v>
      </c>
      <c r="S40" s="197">
        <v>3.87</v>
      </c>
      <c r="T40" s="197">
        <v>0</v>
      </c>
      <c r="U40" s="197">
        <v>53.91</v>
      </c>
      <c r="V40" s="197">
        <v>6.06</v>
      </c>
      <c r="W40" s="197">
        <v>17.54</v>
      </c>
      <c r="X40" s="197">
        <v>62.67</v>
      </c>
      <c r="Y40" s="197">
        <v>0</v>
      </c>
      <c r="Z40">
        <v>0</v>
      </c>
      <c r="AA40" s="197">
        <v>12.58</v>
      </c>
      <c r="AB40" s="197">
        <v>0</v>
      </c>
      <c r="AC40" s="197">
        <v>0</v>
      </c>
      <c r="AD40" s="197">
        <v>0</v>
      </c>
      <c r="AE40" s="197">
        <v>75.349999999999994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120</v>
      </c>
      <c r="AN40" s="197">
        <v>0</v>
      </c>
      <c r="AO40">
        <v>0</v>
      </c>
      <c r="AP40" s="197">
        <v>118.23</v>
      </c>
      <c r="AQ40" s="197">
        <v>32.58</v>
      </c>
      <c r="AR40" s="197">
        <v>45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270.83999999999997</v>
      </c>
      <c r="L41" s="197">
        <v>2.9</v>
      </c>
      <c r="M41" s="197">
        <v>61.68</v>
      </c>
      <c r="N41" s="197">
        <v>50.18</v>
      </c>
      <c r="O41" s="197">
        <v>70.89</v>
      </c>
      <c r="P41" s="197">
        <v>26.63</v>
      </c>
      <c r="Q41" s="197">
        <v>3.87</v>
      </c>
      <c r="R41" s="197">
        <v>3.87</v>
      </c>
      <c r="S41" s="197">
        <v>3.87</v>
      </c>
      <c r="T41" s="197">
        <v>0</v>
      </c>
      <c r="U41" s="197">
        <v>53.91</v>
      </c>
      <c r="V41" s="197">
        <v>6.06</v>
      </c>
      <c r="W41" s="197">
        <v>17.54</v>
      </c>
      <c r="X41" s="197">
        <v>62.67</v>
      </c>
      <c r="Y41" s="197">
        <v>0</v>
      </c>
      <c r="Z41">
        <v>0</v>
      </c>
      <c r="AA41" s="197">
        <v>12.58</v>
      </c>
      <c r="AB41" s="197">
        <v>0</v>
      </c>
      <c r="AC41" s="197">
        <v>0</v>
      </c>
      <c r="AD41" s="197">
        <v>0</v>
      </c>
      <c r="AE41" s="197">
        <v>75.349999999999994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120</v>
      </c>
      <c r="AN41" s="197">
        <v>0</v>
      </c>
      <c r="AO41">
        <v>0</v>
      </c>
      <c r="AP41" s="197">
        <v>118.23</v>
      </c>
      <c r="AQ41" s="197">
        <v>32.58</v>
      </c>
      <c r="AR41" s="197">
        <v>45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270.83999999999997</v>
      </c>
      <c r="L42" s="197">
        <v>2.9</v>
      </c>
      <c r="M42" s="197">
        <v>61.68</v>
      </c>
      <c r="N42" s="197">
        <v>50.18</v>
      </c>
      <c r="O42" s="197">
        <v>70.89</v>
      </c>
      <c r="P42" s="197">
        <v>26.63</v>
      </c>
      <c r="Q42" s="197">
        <v>3.87</v>
      </c>
      <c r="R42" s="197">
        <v>3.87</v>
      </c>
      <c r="S42" s="197">
        <v>3.87</v>
      </c>
      <c r="T42" s="197">
        <v>0</v>
      </c>
      <c r="U42" s="197">
        <v>53.91</v>
      </c>
      <c r="V42" s="197">
        <v>1.94</v>
      </c>
      <c r="W42" s="197">
        <v>17.54</v>
      </c>
      <c r="X42" s="197">
        <v>62.67</v>
      </c>
      <c r="Y42" s="197">
        <v>0</v>
      </c>
      <c r="Z42">
        <v>0</v>
      </c>
      <c r="AA42" s="197">
        <v>12.58</v>
      </c>
      <c r="AB42" s="197">
        <v>0</v>
      </c>
      <c r="AC42" s="197">
        <v>0</v>
      </c>
      <c r="AD42" s="197">
        <v>0</v>
      </c>
      <c r="AE42" s="197">
        <v>75.349999999999994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120</v>
      </c>
      <c r="AN42" s="197">
        <v>0</v>
      </c>
      <c r="AO42">
        <v>0</v>
      </c>
      <c r="AP42" s="197">
        <v>118.23</v>
      </c>
      <c r="AQ42" s="197">
        <v>14.51</v>
      </c>
      <c r="AR42" s="197">
        <v>45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270.83999999999997</v>
      </c>
      <c r="L43" s="197">
        <v>2.9</v>
      </c>
      <c r="M43" s="197">
        <v>61.68</v>
      </c>
      <c r="N43" s="197">
        <v>50.18</v>
      </c>
      <c r="O43" s="197">
        <v>70.89</v>
      </c>
      <c r="P43" s="197">
        <v>26.63</v>
      </c>
      <c r="Q43" s="197">
        <v>3.87</v>
      </c>
      <c r="R43" s="197">
        <v>3.87</v>
      </c>
      <c r="S43" s="197">
        <v>3.87</v>
      </c>
      <c r="T43" s="197">
        <v>0</v>
      </c>
      <c r="U43" s="197">
        <v>53.91</v>
      </c>
      <c r="V43" s="197">
        <v>1.94</v>
      </c>
      <c r="W43" s="197">
        <v>4.84</v>
      </c>
      <c r="X43" s="197">
        <v>14.51</v>
      </c>
      <c r="Y43" s="197">
        <v>0</v>
      </c>
      <c r="Z43">
        <v>0</v>
      </c>
      <c r="AA43" s="197">
        <v>12.58</v>
      </c>
      <c r="AB43" s="197">
        <v>0</v>
      </c>
      <c r="AC43" s="197">
        <v>0</v>
      </c>
      <c r="AD43" s="197">
        <v>0</v>
      </c>
      <c r="AE43" s="197">
        <v>75.349999999999994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120</v>
      </c>
      <c r="AN43" s="197">
        <v>0</v>
      </c>
      <c r="AO43">
        <v>0</v>
      </c>
      <c r="AP43" s="197">
        <v>118.23</v>
      </c>
      <c r="AQ43" s="197">
        <v>14.51</v>
      </c>
      <c r="AR43" s="197">
        <v>45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270.83999999999997</v>
      </c>
      <c r="L44" s="197">
        <v>2.9</v>
      </c>
      <c r="M44" s="197">
        <v>61.68</v>
      </c>
      <c r="N44" s="197">
        <v>50.18</v>
      </c>
      <c r="O44" s="197">
        <v>70.89</v>
      </c>
      <c r="P44" s="197">
        <v>26.63</v>
      </c>
      <c r="Q44" s="197">
        <v>3.87</v>
      </c>
      <c r="R44" s="197">
        <v>3.87</v>
      </c>
      <c r="S44" s="197">
        <v>3.87</v>
      </c>
      <c r="T44" s="197">
        <v>0</v>
      </c>
      <c r="U44" s="197">
        <v>53.91</v>
      </c>
      <c r="V44" s="197">
        <v>1.94</v>
      </c>
      <c r="W44" s="197">
        <v>4.84</v>
      </c>
      <c r="X44" s="197">
        <v>14.51</v>
      </c>
      <c r="Y44" s="197">
        <v>0</v>
      </c>
      <c r="Z44">
        <v>0</v>
      </c>
      <c r="AA44" s="197">
        <v>12.58</v>
      </c>
      <c r="AB44" s="197">
        <v>0</v>
      </c>
      <c r="AC44" s="197">
        <v>0</v>
      </c>
      <c r="AD44" s="197">
        <v>0</v>
      </c>
      <c r="AE44" s="197">
        <v>75.349999999999994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120</v>
      </c>
      <c r="AN44" s="197">
        <v>0</v>
      </c>
      <c r="AO44">
        <v>0</v>
      </c>
      <c r="AP44" s="197">
        <v>118.23</v>
      </c>
      <c r="AQ44" s="197">
        <v>14.51</v>
      </c>
      <c r="AR44" s="197">
        <v>45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270.83999999999997</v>
      </c>
      <c r="L45" s="197">
        <v>2.9</v>
      </c>
      <c r="M45" s="197">
        <v>61.68</v>
      </c>
      <c r="N45" s="197">
        <v>50.18</v>
      </c>
      <c r="O45" s="197">
        <v>70.89</v>
      </c>
      <c r="P45" s="197">
        <v>26.63</v>
      </c>
      <c r="Q45" s="197">
        <v>3.87</v>
      </c>
      <c r="R45" s="197">
        <v>3.87</v>
      </c>
      <c r="S45" s="197">
        <v>3.87</v>
      </c>
      <c r="T45" s="197">
        <v>0</v>
      </c>
      <c r="U45" s="197">
        <v>53.91</v>
      </c>
      <c r="V45" s="197">
        <v>1.94</v>
      </c>
      <c r="W45" s="197">
        <v>4.84</v>
      </c>
      <c r="X45" s="197">
        <v>14.51</v>
      </c>
      <c r="Y45" s="197">
        <v>0</v>
      </c>
      <c r="Z45">
        <v>0</v>
      </c>
      <c r="AA45" s="197">
        <v>12.58</v>
      </c>
      <c r="AB45" s="197">
        <v>0</v>
      </c>
      <c r="AC45" s="197">
        <v>0</v>
      </c>
      <c r="AD45" s="197">
        <v>0</v>
      </c>
      <c r="AE45" s="197">
        <v>75.349999999999994</v>
      </c>
      <c r="AF45" s="197">
        <v>0</v>
      </c>
      <c r="AG45" s="197">
        <v>0</v>
      </c>
      <c r="AH45" s="197">
        <v>0</v>
      </c>
      <c r="AI45" s="197">
        <v>103.96</v>
      </c>
      <c r="AJ45" s="197">
        <v>0</v>
      </c>
      <c r="AK45" s="197">
        <v>0</v>
      </c>
      <c r="AL45" s="197">
        <v>0</v>
      </c>
      <c r="AM45" s="197">
        <v>120</v>
      </c>
      <c r="AN45" s="197">
        <v>0</v>
      </c>
      <c r="AO45">
        <v>0</v>
      </c>
      <c r="AP45" s="197">
        <v>118.23</v>
      </c>
      <c r="AQ45" s="197">
        <v>14.51</v>
      </c>
      <c r="AR45" s="197">
        <v>45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270.83999999999997</v>
      </c>
      <c r="L46" s="197">
        <v>2.9</v>
      </c>
      <c r="M46" s="197">
        <v>61.68</v>
      </c>
      <c r="N46" s="197">
        <v>50.18</v>
      </c>
      <c r="O46" s="197">
        <v>70.89</v>
      </c>
      <c r="P46" s="197">
        <v>26.63</v>
      </c>
      <c r="Q46" s="197">
        <v>3.87</v>
      </c>
      <c r="R46" s="197">
        <v>3.87</v>
      </c>
      <c r="S46" s="197">
        <v>3.87</v>
      </c>
      <c r="T46" s="197">
        <v>0</v>
      </c>
      <c r="U46" s="197">
        <v>53.91</v>
      </c>
      <c r="V46" s="197">
        <v>1.94</v>
      </c>
      <c r="W46" s="197">
        <v>4.84</v>
      </c>
      <c r="X46" s="197">
        <v>14.51</v>
      </c>
      <c r="Y46" s="197">
        <v>0</v>
      </c>
      <c r="Z46">
        <v>0</v>
      </c>
      <c r="AA46" s="197">
        <v>12.58</v>
      </c>
      <c r="AB46" s="197">
        <v>0</v>
      </c>
      <c r="AC46" s="197">
        <v>0</v>
      </c>
      <c r="AD46" s="197">
        <v>0</v>
      </c>
      <c r="AE46" s="197">
        <v>75.349999999999994</v>
      </c>
      <c r="AF46" s="197">
        <v>0</v>
      </c>
      <c r="AG46" s="197">
        <v>0</v>
      </c>
      <c r="AH46" s="197">
        <v>0</v>
      </c>
      <c r="AI46" s="197">
        <v>103.96</v>
      </c>
      <c r="AJ46" s="197">
        <v>0</v>
      </c>
      <c r="AK46" s="197">
        <v>0</v>
      </c>
      <c r="AL46" s="197">
        <v>0</v>
      </c>
      <c r="AM46" s="197">
        <v>120</v>
      </c>
      <c r="AN46" s="197">
        <v>0</v>
      </c>
      <c r="AO46">
        <v>0</v>
      </c>
      <c r="AP46" s="197">
        <v>118.23</v>
      </c>
      <c r="AQ46" s="197">
        <v>14.51</v>
      </c>
      <c r="AR46" s="197">
        <v>45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290.01</v>
      </c>
      <c r="L47" s="197">
        <v>2.9</v>
      </c>
      <c r="M47" s="197">
        <v>61.68</v>
      </c>
      <c r="N47" s="197">
        <v>50.18</v>
      </c>
      <c r="O47" s="197">
        <v>70.89</v>
      </c>
      <c r="P47" s="197">
        <v>26.63</v>
      </c>
      <c r="Q47" s="197">
        <v>3.87</v>
      </c>
      <c r="R47" s="197">
        <v>3.87</v>
      </c>
      <c r="S47" s="197">
        <v>4.84</v>
      </c>
      <c r="T47" s="197">
        <v>0</v>
      </c>
      <c r="U47" s="197">
        <v>53.91</v>
      </c>
      <c r="V47" s="197">
        <v>1.94</v>
      </c>
      <c r="W47" s="197">
        <v>4.84</v>
      </c>
      <c r="X47" s="197">
        <v>14.51</v>
      </c>
      <c r="Y47" s="197">
        <v>0</v>
      </c>
      <c r="Z47">
        <v>0</v>
      </c>
      <c r="AA47" s="197">
        <v>12.58</v>
      </c>
      <c r="AB47" s="197">
        <v>0</v>
      </c>
      <c r="AC47" s="197">
        <v>0</v>
      </c>
      <c r="AD47" s="197">
        <v>0</v>
      </c>
      <c r="AE47" s="197">
        <v>75.349999999999994</v>
      </c>
      <c r="AF47" s="197">
        <v>0</v>
      </c>
      <c r="AG47" s="197">
        <v>0</v>
      </c>
      <c r="AH47" s="197">
        <v>0</v>
      </c>
      <c r="AI47" s="197">
        <v>114.76</v>
      </c>
      <c r="AJ47" s="197">
        <v>0</v>
      </c>
      <c r="AK47" s="197">
        <v>0</v>
      </c>
      <c r="AL47" s="197">
        <v>0</v>
      </c>
      <c r="AM47" s="197">
        <v>120</v>
      </c>
      <c r="AN47" s="197">
        <v>0</v>
      </c>
      <c r="AO47">
        <v>0</v>
      </c>
      <c r="AP47" s="197">
        <v>118.23</v>
      </c>
      <c r="AQ47" s="197">
        <v>14.51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270.83999999999997</v>
      </c>
      <c r="L48" s="197">
        <v>2.9</v>
      </c>
      <c r="M48" s="197">
        <v>61.68</v>
      </c>
      <c r="N48" s="197">
        <v>50.18</v>
      </c>
      <c r="O48" s="197">
        <v>70.89</v>
      </c>
      <c r="P48" s="197">
        <v>26.63</v>
      </c>
      <c r="Q48" s="197">
        <v>3.87</v>
      </c>
      <c r="R48" s="197">
        <v>3.87</v>
      </c>
      <c r="S48" s="197">
        <v>4.83</v>
      </c>
      <c r="T48" s="197">
        <v>0</v>
      </c>
      <c r="U48" s="197">
        <v>53.91</v>
      </c>
      <c r="V48" s="197">
        <v>1.94</v>
      </c>
      <c r="W48" s="197">
        <v>4.84</v>
      </c>
      <c r="X48" s="197">
        <v>14.51</v>
      </c>
      <c r="Y48" s="197">
        <v>0</v>
      </c>
      <c r="Z48">
        <v>0</v>
      </c>
      <c r="AA48" s="197">
        <v>12.58</v>
      </c>
      <c r="AB48" s="197">
        <v>0</v>
      </c>
      <c r="AC48" s="197">
        <v>0</v>
      </c>
      <c r="AD48" s="197">
        <v>0</v>
      </c>
      <c r="AE48" s="197">
        <v>75.349999999999994</v>
      </c>
      <c r="AF48" s="197">
        <v>0</v>
      </c>
      <c r="AG48" s="197">
        <v>0</v>
      </c>
      <c r="AH48" s="197">
        <v>0</v>
      </c>
      <c r="AI48" s="197">
        <v>114.76</v>
      </c>
      <c r="AJ48" s="197">
        <v>0</v>
      </c>
      <c r="AK48" s="197">
        <v>0</v>
      </c>
      <c r="AL48" s="197">
        <v>0</v>
      </c>
      <c r="AM48" s="197">
        <v>120</v>
      </c>
      <c r="AN48" s="197">
        <v>0</v>
      </c>
      <c r="AO48">
        <v>0</v>
      </c>
      <c r="AP48" s="197">
        <v>118.23</v>
      </c>
      <c r="AQ48" s="197">
        <v>14.51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270.83999999999997</v>
      </c>
      <c r="L49" s="197">
        <v>2.9</v>
      </c>
      <c r="M49" s="197">
        <v>61.68</v>
      </c>
      <c r="N49" s="197">
        <v>50.18</v>
      </c>
      <c r="O49" s="197">
        <v>70.89</v>
      </c>
      <c r="P49" s="197">
        <v>26.63</v>
      </c>
      <c r="Q49" s="197">
        <v>3.87</v>
      </c>
      <c r="R49" s="197">
        <v>3.87</v>
      </c>
      <c r="S49" s="197">
        <v>4.83</v>
      </c>
      <c r="T49" s="197">
        <v>0</v>
      </c>
      <c r="U49" s="197">
        <v>53.91</v>
      </c>
      <c r="V49" s="197">
        <v>1.94</v>
      </c>
      <c r="W49" s="197">
        <v>4.84</v>
      </c>
      <c r="X49" s="197">
        <v>14.51</v>
      </c>
      <c r="Y49" s="197">
        <v>0</v>
      </c>
      <c r="Z49">
        <v>0</v>
      </c>
      <c r="AA49" s="197">
        <v>12.58</v>
      </c>
      <c r="AB49" s="197">
        <v>0</v>
      </c>
      <c r="AC49" s="197">
        <v>0</v>
      </c>
      <c r="AD49" s="197">
        <v>0</v>
      </c>
      <c r="AE49" s="197">
        <v>75.349999999999994</v>
      </c>
      <c r="AF49" s="197">
        <v>0</v>
      </c>
      <c r="AG49" s="197">
        <v>0</v>
      </c>
      <c r="AH49" s="197">
        <v>0</v>
      </c>
      <c r="AI49" s="197">
        <v>114.76</v>
      </c>
      <c r="AJ49" s="197">
        <v>0</v>
      </c>
      <c r="AK49" s="197">
        <v>0</v>
      </c>
      <c r="AL49" s="197">
        <v>0</v>
      </c>
      <c r="AM49" s="197">
        <v>120</v>
      </c>
      <c r="AN49" s="197">
        <v>0</v>
      </c>
      <c r="AO49">
        <v>0</v>
      </c>
      <c r="AP49" s="197">
        <v>118.23</v>
      </c>
      <c r="AQ49" s="197">
        <v>14.51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270.83999999999997</v>
      </c>
      <c r="L50" s="197">
        <v>2.9</v>
      </c>
      <c r="M50" s="197">
        <v>61.68</v>
      </c>
      <c r="N50" s="197">
        <v>50.18</v>
      </c>
      <c r="O50" s="197">
        <v>70.89</v>
      </c>
      <c r="P50" s="197">
        <v>26.63</v>
      </c>
      <c r="Q50" s="197">
        <v>3.87</v>
      </c>
      <c r="R50" s="197">
        <v>3.87</v>
      </c>
      <c r="S50" s="197">
        <v>4.83</v>
      </c>
      <c r="T50" s="197">
        <v>0</v>
      </c>
      <c r="U50" s="197">
        <v>53.91</v>
      </c>
      <c r="V50" s="197">
        <v>1.94</v>
      </c>
      <c r="W50" s="197">
        <v>4.84</v>
      </c>
      <c r="X50" s="197">
        <v>14.51</v>
      </c>
      <c r="Y50" s="197">
        <v>0</v>
      </c>
      <c r="Z50">
        <v>0</v>
      </c>
      <c r="AA50" s="197">
        <v>12.58</v>
      </c>
      <c r="AB50" s="197">
        <v>0</v>
      </c>
      <c r="AC50" s="197">
        <v>0</v>
      </c>
      <c r="AD50" s="197">
        <v>0</v>
      </c>
      <c r="AE50" s="197">
        <v>75.349999999999994</v>
      </c>
      <c r="AF50" s="197">
        <v>0</v>
      </c>
      <c r="AG50" s="197">
        <v>0</v>
      </c>
      <c r="AH50" s="197">
        <v>0</v>
      </c>
      <c r="AI50" s="197">
        <v>114.76</v>
      </c>
      <c r="AJ50" s="197">
        <v>0</v>
      </c>
      <c r="AK50" s="197">
        <v>0</v>
      </c>
      <c r="AL50" s="197">
        <v>0</v>
      </c>
      <c r="AM50" s="197">
        <v>120</v>
      </c>
      <c r="AN50" s="197">
        <v>0</v>
      </c>
      <c r="AO50">
        <v>0</v>
      </c>
      <c r="AP50" s="197">
        <v>118.23</v>
      </c>
      <c r="AQ50" s="197">
        <v>14.51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270.83999999999997</v>
      </c>
      <c r="L51" s="197">
        <v>2.9</v>
      </c>
      <c r="M51" s="197">
        <v>61.68</v>
      </c>
      <c r="N51" s="197">
        <v>50.18</v>
      </c>
      <c r="O51" s="197">
        <v>70.89</v>
      </c>
      <c r="P51" s="197">
        <v>26.63</v>
      </c>
      <c r="Q51" s="197">
        <v>3.87</v>
      </c>
      <c r="R51" s="197">
        <v>3.87</v>
      </c>
      <c r="S51" s="197">
        <v>4.83</v>
      </c>
      <c r="T51" s="197">
        <v>0</v>
      </c>
      <c r="U51" s="197">
        <v>53.91</v>
      </c>
      <c r="V51" s="197">
        <v>1.94</v>
      </c>
      <c r="W51" s="197">
        <v>4.84</v>
      </c>
      <c r="X51" s="197">
        <v>14.51</v>
      </c>
      <c r="Y51" s="197">
        <v>0</v>
      </c>
      <c r="Z51">
        <v>0</v>
      </c>
      <c r="AA51" s="197">
        <v>12.58</v>
      </c>
      <c r="AB51" s="197">
        <v>0</v>
      </c>
      <c r="AC51" s="197">
        <v>0</v>
      </c>
      <c r="AD51" s="197">
        <v>0</v>
      </c>
      <c r="AE51" s="197">
        <v>75.349999999999994</v>
      </c>
      <c r="AF51" s="197">
        <v>0</v>
      </c>
      <c r="AG51" s="197">
        <v>0</v>
      </c>
      <c r="AH51" s="197">
        <v>0</v>
      </c>
      <c r="AI51" s="197">
        <v>114.76</v>
      </c>
      <c r="AJ51" s="197">
        <v>0</v>
      </c>
      <c r="AK51" s="197">
        <v>0</v>
      </c>
      <c r="AL51" s="197">
        <v>0</v>
      </c>
      <c r="AM51" s="197">
        <v>120</v>
      </c>
      <c r="AN51" s="197">
        <v>0</v>
      </c>
      <c r="AO51">
        <v>0</v>
      </c>
      <c r="AP51" s="197">
        <v>65.02</v>
      </c>
      <c r="AQ51" s="197">
        <v>14.51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270.83999999999997</v>
      </c>
      <c r="L52" s="197">
        <v>2.9</v>
      </c>
      <c r="M52" s="197">
        <v>61.68</v>
      </c>
      <c r="N52" s="197">
        <v>50.18</v>
      </c>
      <c r="O52" s="197">
        <v>70.89</v>
      </c>
      <c r="P52" s="197">
        <v>26.63</v>
      </c>
      <c r="Q52" s="197">
        <v>3.87</v>
      </c>
      <c r="R52" s="197">
        <v>3.87</v>
      </c>
      <c r="S52" s="197">
        <v>4.83</v>
      </c>
      <c r="T52" s="197">
        <v>0</v>
      </c>
      <c r="U52" s="197">
        <v>53.91</v>
      </c>
      <c r="V52" s="197">
        <v>1.94</v>
      </c>
      <c r="W52" s="197">
        <v>4.84</v>
      </c>
      <c r="X52" s="197">
        <v>14.51</v>
      </c>
      <c r="Y52" s="197">
        <v>0</v>
      </c>
      <c r="Z52">
        <v>0</v>
      </c>
      <c r="AA52" s="197">
        <v>12.58</v>
      </c>
      <c r="AB52" s="197">
        <v>0</v>
      </c>
      <c r="AC52" s="197">
        <v>0</v>
      </c>
      <c r="AD52" s="197">
        <v>0</v>
      </c>
      <c r="AE52" s="197">
        <v>75.349999999999994</v>
      </c>
      <c r="AF52" s="197">
        <v>0</v>
      </c>
      <c r="AG52" s="197">
        <v>0</v>
      </c>
      <c r="AH52" s="197">
        <v>0</v>
      </c>
      <c r="AI52" s="197">
        <v>114.76</v>
      </c>
      <c r="AJ52" s="197">
        <v>0</v>
      </c>
      <c r="AK52" s="197">
        <v>0</v>
      </c>
      <c r="AL52" s="197">
        <v>0</v>
      </c>
      <c r="AM52" s="197">
        <v>120</v>
      </c>
      <c r="AN52" s="197">
        <v>0</v>
      </c>
      <c r="AO52">
        <v>0</v>
      </c>
      <c r="AP52" s="197">
        <v>58.04</v>
      </c>
      <c r="AQ52" s="197">
        <v>14.51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270.83999999999997</v>
      </c>
      <c r="L53" s="197">
        <v>2.9</v>
      </c>
      <c r="M53" s="197">
        <v>61.68</v>
      </c>
      <c r="N53" s="197">
        <v>50.18</v>
      </c>
      <c r="O53" s="197">
        <v>70.89</v>
      </c>
      <c r="P53" s="197">
        <v>26.63</v>
      </c>
      <c r="Q53" s="197">
        <v>3.87</v>
      </c>
      <c r="R53" s="197">
        <v>3.87</v>
      </c>
      <c r="S53" s="197">
        <v>4.83</v>
      </c>
      <c r="T53" s="197">
        <v>0</v>
      </c>
      <c r="U53" s="197">
        <v>53.91</v>
      </c>
      <c r="V53" s="197">
        <v>1.94</v>
      </c>
      <c r="W53" s="197">
        <v>4.93</v>
      </c>
      <c r="X53" s="197">
        <v>14.51</v>
      </c>
      <c r="Y53" s="197">
        <v>0</v>
      </c>
      <c r="Z53">
        <v>0</v>
      </c>
      <c r="AA53" s="197">
        <v>12.58</v>
      </c>
      <c r="AB53" s="197">
        <v>0</v>
      </c>
      <c r="AC53" s="197">
        <v>0</v>
      </c>
      <c r="AD53" s="197">
        <v>0</v>
      </c>
      <c r="AE53" s="197">
        <v>75.349999999999994</v>
      </c>
      <c r="AF53" s="197">
        <v>0</v>
      </c>
      <c r="AG53" s="197">
        <v>0</v>
      </c>
      <c r="AH53" s="197">
        <v>0</v>
      </c>
      <c r="AI53" s="197">
        <v>114.76</v>
      </c>
      <c r="AJ53" s="197">
        <v>0</v>
      </c>
      <c r="AK53" s="197">
        <v>0</v>
      </c>
      <c r="AL53" s="197">
        <v>0</v>
      </c>
      <c r="AM53" s="197">
        <v>120</v>
      </c>
      <c r="AN53" s="197">
        <v>0</v>
      </c>
      <c r="AO53">
        <v>0</v>
      </c>
      <c r="AP53" s="197">
        <v>58.04</v>
      </c>
      <c r="AQ53" s="197">
        <v>14.49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270.83999999999997</v>
      </c>
      <c r="L54" s="197">
        <v>2.9</v>
      </c>
      <c r="M54" s="197">
        <v>61.68</v>
      </c>
      <c r="N54" s="197">
        <v>50.18</v>
      </c>
      <c r="O54" s="197">
        <v>70.89</v>
      </c>
      <c r="P54" s="197">
        <v>26.63</v>
      </c>
      <c r="Q54" s="197">
        <v>3.87</v>
      </c>
      <c r="R54" s="197">
        <v>3.87</v>
      </c>
      <c r="S54" s="197">
        <v>4.83</v>
      </c>
      <c r="T54" s="197">
        <v>0</v>
      </c>
      <c r="U54" s="197">
        <v>53.91</v>
      </c>
      <c r="V54" s="197">
        <v>1.94</v>
      </c>
      <c r="W54" s="197">
        <v>4.93</v>
      </c>
      <c r="X54" s="197">
        <v>14.51</v>
      </c>
      <c r="Y54" s="197">
        <v>0</v>
      </c>
      <c r="Z54">
        <v>0</v>
      </c>
      <c r="AA54" s="197">
        <v>11.61</v>
      </c>
      <c r="AB54" s="197">
        <v>0</v>
      </c>
      <c r="AC54" s="197">
        <v>0</v>
      </c>
      <c r="AD54" s="197">
        <v>0</v>
      </c>
      <c r="AE54" s="197">
        <v>75.349999999999994</v>
      </c>
      <c r="AF54" s="197">
        <v>0</v>
      </c>
      <c r="AG54" s="197">
        <v>0</v>
      </c>
      <c r="AH54" s="197">
        <v>0</v>
      </c>
      <c r="AI54" s="197">
        <v>114.76</v>
      </c>
      <c r="AJ54" s="197">
        <v>0</v>
      </c>
      <c r="AK54" s="197">
        <v>0</v>
      </c>
      <c r="AL54" s="197">
        <v>0</v>
      </c>
      <c r="AM54" s="197">
        <v>120</v>
      </c>
      <c r="AN54" s="197">
        <v>0</v>
      </c>
      <c r="AO54">
        <v>0</v>
      </c>
      <c r="AP54" s="197">
        <v>58.04</v>
      </c>
      <c r="AQ54" s="197">
        <v>14.49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270.83999999999997</v>
      </c>
      <c r="L55" s="197">
        <v>2.9</v>
      </c>
      <c r="M55" s="197">
        <v>61.68</v>
      </c>
      <c r="N55" s="197">
        <v>50.18</v>
      </c>
      <c r="O55" s="197">
        <v>70.89</v>
      </c>
      <c r="P55" s="197">
        <v>26.63</v>
      </c>
      <c r="Q55" s="197">
        <v>3.87</v>
      </c>
      <c r="R55" s="197">
        <v>3.87</v>
      </c>
      <c r="S55" s="197">
        <v>4.83</v>
      </c>
      <c r="T55" s="197">
        <v>0</v>
      </c>
      <c r="U55" s="197">
        <v>53.91</v>
      </c>
      <c r="V55" s="197">
        <v>1.94</v>
      </c>
      <c r="W55" s="197">
        <v>5.29</v>
      </c>
      <c r="X55" s="197">
        <v>14.51</v>
      </c>
      <c r="Y55" s="197">
        <v>0</v>
      </c>
      <c r="Z55">
        <v>0</v>
      </c>
      <c r="AA55" s="197">
        <v>11.61</v>
      </c>
      <c r="AB55" s="197">
        <v>0</v>
      </c>
      <c r="AC55" s="197">
        <v>0</v>
      </c>
      <c r="AD55" s="197">
        <v>0</v>
      </c>
      <c r="AE55" s="197">
        <v>75.349999999999994</v>
      </c>
      <c r="AF55" s="197">
        <v>0</v>
      </c>
      <c r="AG55" s="197">
        <v>0</v>
      </c>
      <c r="AH55" s="197">
        <v>0</v>
      </c>
      <c r="AI55" s="197">
        <v>114.76</v>
      </c>
      <c r="AJ55" s="197">
        <v>0</v>
      </c>
      <c r="AK55" s="197">
        <v>0</v>
      </c>
      <c r="AL55" s="197">
        <v>0</v>
      </c>
      <c r="AM55" s="197">
        <v>120</v>
      </c>
      <c r="AN55" s="197">
        <v>0</v>
      </c>
      <c r="AO55">
        <v>0</v>
      </c>
      <c r="AP55" s="197">
        <v>58.04</v>
      </c>
      <c r="AQ55" s="197">
        <v>14.51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270.83999999999997</v>
      </c>
      <c r="L56" s="197">
        <v>2.9</v>
      </c>
      <c r="M56" s="197">
        <v>61.68</v>
      </c>
      <c r="N56" s="197">
        <v>50.18</v>
      </c>
      <c r="O56" s="197">
        <v>70.89</v>
      </c>
      <c r="P56" s="197">
        <v>26.63</v>
      </c>
      <c r="Q56" s="197">
        <v>3.87</v>
      </c>
      <c r="R56" s="197">
        <v>3.87</v>
      </c>
      <c r="S56" s="197">
        <v>4.83</v>
      </c>
      <c r="T56" s="197">
        <v>0</v>
      </c>
      <c r="U56" s="197">
        <v>53.91</v>
      </c>
      <c r="V56" s="197">
        <v>1.94</v>
      </c>
      <c r="W56" s="197">
        <v>5.29</v>
      </c>
      <c r="X56" s="197">
        <v>14.51</v>
      </c>
      <c r="Y56" s="197">
        <v>0</v>
      </c>
      <c r="Z56">
        <v>0</v>
      </c>
      <c r="AA56" s="197">
        <v>11.61</v>
      </c>
      <c r="AB56" s="197">
        <v>0</v>
      </c>
      <c r="AC56" s="197">
        <v>0</v>
      </c>
      <c r="AD56" s="197">
        <v>0</v>
      </c>
      <c r="AE56" s="197">
        <v>75.349999999999994</v>
      </c>
      <c r="AF56" s="197">
        <v>0</v>
      </c>
      <c r="AG56" s="197">
        <v>0</v>
      </c>
      <c r="AH56" s="197">
        <v>0</v>
      </c>
      <c r="AI56" s="197">
        <v>114.76</v>
      </c>
      <c r="AJ56" s="197">
        <v>0</v>
      </c>
      <c r="AK56" s="197">
        <v>0</v>
      </c>
      <c r="AL56" s="197">
        <v>0</v>
      </c>
      <c r="AM56" s="197">
        <v>120</v>
      </c>
      <c r="AN56" s="197">
        <v>0</v>
      </c>
      <c r="AO56">
        <v>0</v>
      </c>
      <c r="AP56" s="197">
        <v>58.04</v>
      </c>
      <c r="AQ56" s="197">
        <v>14.51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270.83999999999997</v>
      </c>
      <c r="L57" s="197">
        <v>1.93</v>
      </c>
      <c r="M57" s="197">
        <v>61.68</v>
      </c>
      <c r="N57" s="197">
        <v>50.18</v>
      </c>
      <c r="O57" s="197">
        <v>70.89</v>
      </c>
      <c r="P57" s="197">
        <v>26.63</v>
      </c>
      <c r="Q57" s="197">
        <v>3.87</v>
      </c>
      <c r="R57" s="197">
        <v>3.87</v>
      </c>
      <c r="S57" s="197">
        <v>4.83</v>
      </c>
      <c r="T57" s="197">
        <v>0</v>
      </c>
      <c r="U57" s="197">
        <v>53.91</v>
      </c>
      <c r="V57" s="197">
        <v>1.94</v>
      </c>
      <c r="W57" s="197">
        <v>5.29</v>
      </c>
      <c r="X57" s="197">
        <v>14.51</v>
      </c>
      <c r="Y57" s="197">
        <v>0</v>
      </c>
      <c r="Z57">
        <v>0</v>
      </c>
      <c r="AA57" s="197">
        <v>11.61</v>
      </c>
      <c r="AB57" s="197">
        <v>0</v>
      </c>
      <c r="AC57" s="197">
        <v>0</v>
      </c>
      <c r="AD57" s="197">
        <v>0</v>
      </c>
      <c r="AE57" s="197">
        <v>75.349999999999994</v>
      </c>
      <c r="AF57" s="197">
        <v>0</v>
      </c>
      <c r="AG57" s="197">
        <v>0</v>
      </c>
      <c r="AH57" s="197">
        <v>0</v>
      </c>
      <c r="AI57" s="197">
        <v>114.76</v>
      </c>
      <c r="AJ57" s="197">
        <v>0</v>
      </c>
      <c r="AK57" s="197">
        <v>0</v>
      </c>
      <c r="AL57" s="197">
        <v>0</v>
      </c>
      <c r="AM57" s="197">
        <v>120</v>
      </c>
      <c r="AN57" s="197">
        <v>0</v>
      </c>
      <c r="AO57">
        <v>0</v>
      </c>
      <c r="AP57" s="197">
        <v>58.04</v>
      </c>
      <c r="AQ57" s="197">
        <v>14.51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270.83999999999997</v>
      </c>
      <c r="L58" s="197">
        <v>1.93</v>
      </c>
      <c r="M58" s="197">
        <v>61.68</v>
      </c>
      <c r="N58" s="197">
        <v>50.18</v>
      </c>
      <c r="O58" s="197">
        <v>70.89</v>
      </c>
      <c r="P58" s="197">
        <v>26.63</v>
      </c>
      <c r="Q58" s="197">
        <v>3.87</v>
      </c>
      <c r="R58" s="197">
        <v>3.87</v>
      </c>
      <c r="S58" s="197">
        <v>4.83</v>
      </c>
      <c r="T58" s="197">
        <v>0</v>
      </c>
      <c r="U58" s="197">
        <v>53.91</v>
      </c>
      <c r="V58" s="197">
        <v>1.94</v>
      </c>
      <c r="W58" s="197">
        <v>5.29</v>
      </c>
      <c r="X58" s="197">
        <v>14.51</v>
      </c>
      <c r="Y58" s="197">
        <v>0</v>
      </c>
      <c r="Z58">
        <v>0</v>
      </c>
      <c r="AA58" s="197">
        <v>11.61</v>
      </c>
      <c r="AB58" s="197">
        <v>0</v>
      </c>
      <c r="AC58" s="197">
        <v>0</v>
      </c>
      <c r="AD58" s="197">
        <v>0</v>
      </c>
      <c r="AE58" s="197">
        <v>75.349999999999994</v>
      </c>
      <c r="AF58" s="197">
        <v>0</v>
      </c>
      <c r="AG58" s="197">
        <v>0</v>
      </c>
      <c r="AH58" s="197">
        <v>0</v>
      </c>
      <c r="AI58" s="197">
        <v>114.76</v>
      </c>
      <c r="AJ58" s="197">
        <v>0</v>
      </c>
      <c r="AK58" s="197">
        <v>0</v>
      </c>
      <c r="AL58" s="197">
        <v>0</v>
      </c>
      <c r="AM58" s="197">
        <v>120</v>
      </c>
      <c r="AN58" s="197">
        <v>0</v>
      </c>
      <c r="AO58">
        <v>0</v>
      </c>
      <c r="AP58" s="197">
        <v>58.04</v>
      </c>
      <c r="AQ58" s="197">
        <v>14.51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270.83999999999997</v>
      </c>
      <c r="L59" s="197">
        <v>1.93</v>
      </c>
      <c r="M59" s="197">
        <v>24.18</v>
      </c>
      <c r="N59" s="197">
        <v>19.350000000000001</v>
      </c>
      <c r="O59" s="197">
        <v>29.02</v>
      </c>
      <c r="P59" s="197">
        <v>9.67</v>
      </c>
      <c r="Q59" s="197">
        <v>3.87</v>
      </c>
      <c r="R59" s="197">
        <v>3.87</v>
      </c>
      <c r="S59" s="197">
        <v>4.83</v>
      </c>
      <c r="T59" s="197">
        <v>0</v>
      </c>
      <c r="U59" s="197">
        <v>54.21</v>
      </c>
      <c r="V59" s="197">
        <v>1.94</v>
      </c>
      <c r="W59" s="197">
        <v>5.29</v>
      </c>
      <c r="X59" s="197">
        <v>14.51</v>
      </c>
      <c r="Y59" s="197">
        <v>0</v>
      </c>
      <c r="Z59">
        <v>0</v>
      </c>
      <c r="AA59" s="197">
        <v>10.64</v>
      </c>
      <c r="AB59" s="197">
        <v>0</v>
      </c>
      <c r="AC59" s="197">
        <v>0</v>
      </c>
      <c r="AD59" s="197">
        <v>0</v>
      </c>
      <c r="AE59" s="197">
        <v>75.349999999999994</v>
      </c>
      <c r="AF59" s="197">
        <v>0</v>
      </c>
      <c r="AG59" s="197">
        <v>0</v>
      </c>
      <c r="AH59" s="197">
        <v>0</v>
      </c>
      <c r="AI59" s="197">
        <v>114.76</v>
      </c>
      <c r="AJ59" s="197">
        <v>0</v>
      </c>
      <c r="AK59" s="197">
        <v>0</v>
      </c>
      <c r="AL59" s="197">
        <v>0</v>
      </c>
      <c r="AM59" s="197">
        <v>120</v>
      </c>
      <c r="AN59" s="197">
        <v>0</v>
      </c>
      <c r="AO59">
        <v>0</v>
      </c>
      <c r="AP59" s="197">
        <v>58.04</v>
      </c>
      <c r="AQ59" s="197">
        <v>14.51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270.83999999999997</v>
      </c>
      <c r="L60" s="197">
        <v>1.93</v>
      </c>
      <c r="M60" s="197">
        <v>24.18</v>
      </c>
      <c r="N60" s="197">
        <v>19.350000000000001</v>
      </c>
      <c r="O60" s="197">
        <v>29.02</v>
      </c>
      <c r="P60" s="197">
        <v>9.67</v>
      </c>
      <c r="Q60" s="197">
        <v>3.87</v>
      </c>
      <c r="R60" s="197">
        <v>3.87</v>
      </c>
      <c r="S60" s="197">
        <v>4.83</v>
      </c>
      <c r="T60" s="197">
        <v>0</v>
      </c>
      <c r="U60" s="197">
        <v>54.23</v>
      </c>
      <c r="V60" s="197">
        <v>1.94</v>
      </c>
      <c r="W60" s="197">
        <v>5.29</v>
      </c>
      <c r="X60" s="197">
        <v>14.51</v>
      </c>
      <c r="Y60" s="197">
        <v>0</v>
      </c>
      <c r="Z60">
        <v>0</v>
      </c>
      <c r="AA60" s="197">
        <v>10.64</v>
      </c>
      <c r="AB60" s="197">
        <v>0</v>
      </c>
      <c r="AC60" s="197">
        <v>0</v>
      </c>
      <c r="AD60" s="197">
        <v>0</v>
      </c>
      <c r="AE60" s="197">
        <v>75.349999999999994</v>
      </c>
      <c r="AF60" s="197">
        <v>0</v>
      </c>
      <c r="AG60" s="197">
        <v>0</v>
      </c>
      <c r="AH60" s="197">
        <v>0</v>
      </c>
      <c r="AI60" s="197">
        <v>114.76</v>
      </c>
      <c r="AJ60" s="197">
        <v>0</v>
      </c>
      <c r="AK60" s="197">
        <v>0</v>
      </c>
      <c r="AL60" s="197">
        <v>0</v>
      </c>
      <c r="AM60" s="197">
        <v>120</v>
      </c>
      <c r="AN60" s="197">
        <v>0</v>
      </c>
      <c r="AO60">
        <v>0</v>
      </c>
      <c r="AP60" s="197">
        <v>58.04</v>
      </c>
      <c r="AQ60" s="197">
        <v>14.51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270.52</v>
      </c>
      <c r="L61" s="197">
        <v>1.93</v>
      </c>
      <c r="M61" s="197">
        <v>24.18</v>
      </c>
      <c r="N61" s="197">
        <v>19.350000000000001</v>
      </c>
      <c r="O61" s="197">
        <v>29.02</v>
      </c>
      <c r="P61" s="197">
        <v>9.67</v>
      </c>
      <c r="Q61" s="197">
        <v>3.87</v>
      </c>
      <c r="R61" s="197">
        <v>3.87</v>
      </c>
      <c r="S61" s="197">
        <v>4.84</v>
      </c>
      <c r="T61" s="197">
        <v>0</v>
      </c>
      <c r="U61" s="197">
        <v>54.23</v>
      </c>
      <c r="V61" s="197">
        <v>1.94</v>
      </c>
      <c r="W61" s="197">
        <v>4.84</v>
      </c>
      <c r="X61" s="197">
        <v>14.51</v>
      </c>
      <c r="Y61" s="197">
        <v>0</v>
      </c>
      <c r="Z61">
        <v>0</v>
      </c>
      <c r="AA61" s="197">
        <v>10.64</v>
      </c>
      <c r="AB61" s="197">
        <v>0</v>
      </c>
      <c r="AC61" s="197">
        <v>0</v>
      </c>
      <c r="AD61" s="197">
        <v>0</v>
      </c>
      <c r="AE61" s="197">
        <v>75.349999999999994</v>
      </c>
      <c r="AF61" s="197">
        <v>0</v>
      </c>
      <c r="AG61" s="197">
        <v>0</v>
      </c>
      <c r="AH61" s="197">
        <v>0</v>
      </c>
      <c r="AI61" s="197">
        <v>114.76</v>
      </c>
      <c r="AJ61" s="197">
        <v>0</v>
      </c>
      <c r="AK61" s="197">
        <v>0</v>
      </c>
      <c r="AL61" s="197">
        <v>0</v>
      </c>
      <c r="AM61" s="197">
        <v>120</v>
      </c>
      <c r="AN61" s="197">
        <v>0</v>
      </c>
      <c r="AO61">
        <v>0</v>
      </c>
      <c r="AP61" s="197">
        <v>58.04</v>
      </c>
      <c r="AQ61" s="197">
        <v>14.49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270.83999999999997</v>
      </c>
      <c r="L62" s="197">
        <v>1.93</v>
      </c>
      <c r="M62" s="197">
        <v>24.18</v>
      </c>
      <c r="N62" s="197">
        <v>19.350000000000001</v>
      </c>
      <c r="O62" s="197">
        <v>29.02</v>
      </c>
      <c r="P62" s="197">
        <v>9.67</v>
      </c>
      <c r="Q62" s="197">
        <v>3.87</v>
      </c>
      <c r="R62" s="197">
        <v>3.87</v>
      </c>
      <c r="S62" s="197">
        <v>4.84</v>
      </c>
      <c r="T62" s="197">
        <v>0</v>
      </c>
      <c r="U62" s="197">
        <v>54.23</v>
      </c>
      <c r="V62" s="197">
        <v>1.94</v>
      </c>
      <c r="W62" s="197">
        <v>4.84</v>
      </c>
      <c r="X62" s="197">
        <v>14.51</v>
      </c>
      <c r="Y62" s="197">
        <v>0</v>
      </c>
      <c r="Z62">
        <v>0</v>
      </c>
      <c r="AA62" s="197">
        <v>10.64</v>
      </c>
      <c r="AB62" s="197">
        <v>0</v>
      </c>
      <c r="AC62" s="197">
        <v>0</v>
      </c>
      <c r="AD62" s="197">
        <v>0</v>
      </c>
      <c r="AE62" s="197">
        <v>75.349999999999994</v>
      </c>
      <c r="AF62" s="197">
        <v>0</v>
      </c>
      <c r="AG62" s="197">
        <v>0</v>
      </c>
      <c r="AH62" s="197">
        <v>0</v>
      </c>
      <c r="AI62" s="197">
        <v>114.76</v>
      </c>
      <c r="AJ62" s="197">
        <v>0</v>
      </c>
      <c r="AK62" s="197">
        <v>0</v>
      </c>
      <c r="AL62" s="197">
        <v>0</v>
      </c>
      <c r="AM62" s="197">
        <v>120</v>
      </c>
      <c r="AN62" s="197">
        <v>0</v>
      </c>
      <c r="AO62">
        <v>0</v>
      </c>
      <c r="AP62" s="197">
        <v>58.04</v>
      </c>
      <c r="AQ62" s="197">
        <v>14.49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270.83999999999997</v>
      </c>
      <c r="L63" s="197">
        <v>1.93</v>
      </c>
      <c r="M63" s="197">
        <v>24.18</v>
      </c>
      <c r="N63" s="197">
        <v>19.350000000000001</v>
      </c>
      <c r="O63" s="197">
        <v>29.02</v>
      </c>
      <c r="P63" s="197">
        <v>9.67</v>
      </c>
      <c r="Q63" s="197">
        <v>3.87</v>
      </c>
      <c r="R63" s="197">
        <v>3.87</v>
      </c>
      <c r="S63" s="197">
        <v>4.84</v>
      </c>
      <c r="T63" s="197">
        <v>0</v>
      </c>
      <c r="U63" s="197">
        <v>54.23</v>
      </c>
      <c r="V63" s="197">
        <v>1.94</v>
      </c>
      <c r="W63" s="197">
        <v>4.84</v>
      </c>
      <c r="X63" s="197">
        <v>14.51</v>
      </c>
      <c r="Y63" s="197">
        <v>0</v>
      </c>
      <c r="Z63">
        <v>0</v>
      </c>
      <c r="AA63" s="197">
        <v>10.64</v>
      </c>
      <c r="AB63" s="197">
        <v>0</v>
      </c>
      <c r="AC63" s="197">
        <v>0</v>
      </c>
      <c r="AD63" s="197">
        <v>0</v>
      </c>
      <c r="AE63" s="197">
        <v>75.349999999999994</v>
      </c>
      <c r="AF63" s="197">
        <v>0</v>
      </c>
      <c r="AG63" s="197">
        <v>0</v>
      </c>
      <c r="AH63" s="197">
        <v>0</v>
      </c>
      <c r="AI63" s="197">
        <v>114.76</v>
      </c>
      <c r="AJ63" s="197">
        <v>0</v>
      </c>
      <c r="AK63" s="197">
        <v>0</v>
      </c>
      <c r="AL63" s="197">
        <v>0</v>
      </c>
      <c r="AM63" s="197">
        <v>120</v>
      </c>
      <c r="AN63" s="197">
        <v>0</v>
      </c>
      <c r="AO63">
        <v>0</v>
      </c>
      <c r="AP63" s="197">
        <v>58.04</v>
      </c>
      <c r="AQ63" s="197">
        <v>14.51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270.83999999999997</v>
      </c>
      <c r="L64" s="197">
        <v>1.93</v>
      </c>
      <c r="M64" s="197">
        <v>24.18</v>
      </c>
      <c r="N64" s="197">
        <v>19.350000000000001</v>
      </c>
      <c r="O64" s="197">
        <v>29.02</v>
      </c>
      <c r="P64" s="197">
        <v>9.67</v>
      </c>
      <c r="Q64" s="197">
        <v>3.87</v>
      </c>
      <c r="R64" s="197">
        <v>3.87</v>
      </c>
      <c r="S64" s="197">
        <v>4.84</v>
      </c>
      <c r="T64" s="197">
        <v>0</v>
      </c>
      <c r="U64" s="197">
        <v>54.23</v>
      </c>
      <c r="V64" s="197">
        <v>1.94</v>
      </c>
      <c r="W64" s="197">
        <v>4.84</v>
      </c>
      <c r="X64" s="197">
        <v>14.51</v>
      </c>
      <c r="Y64" s="197">
        <v>0</v>
      </c>
      <c r="Z64">
        <v>0</v>
      </c>
      <c r="AA64" s="197">
        <v>10.64</v>
      </c>
      <c r="AB64" s="197">
        <v>0</v>
      </c>
      <c r="AC64" s="197">
        <v>0</v>
      </c>
      <c r="AD64" s="197">
        <v>0</v>
      </c>
      <c r="AE64" s="197">
        <v>75.349999999999994</v>
      </c>
      <c r="AF64" s="197">
        <v>0</v>
      </c>
      <c r="AG64" s="197">
        <v>0</v>
      </c>
      <c r="AH64" s="197">
        <v>0</v>
      </c>
      <c r="AI64" s="197">
        <v>114.76</v>
      </c>
      <c r="AJ64" s="197">
        <v>0</v>
      </c>
      <c r="AK64" s="197">
        <v>0</v>
      </c>
      <c r="AL64" s="197">
        <v>0</v>
      </c>
      <c r="AM64" s="197">
        <v>120</v>
      </c>
      <c r="AN64" s="197">
        <v>0</v>
      </c>
      <c r="AO64">
        <v>0</v>
      </c>
      <c r="AP64" s="197">
        <v>58.04</v>
      </c>
      <c r="AQ64" s="197">
        <v>14.51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270.83999999999997</v>
      </c>
      <c r="L65" s="197">
        <v>1.93</v>
      </c>
      <c r="M65" s="197">
        <v>24.18</v>
      </c>
      <c r="N65" s="197">
        <v>19.350000000000001</v>
      </c>
      <c r="O65" s="197">
        <v>29.02</v>
      </c>
      <c r="P65" s="197">
        <v>9.67</v>
      </c>
      <c r="Q65" s="197">
        <v>3.87</v>
      </c>
      <c r="R65" s="197">
        <v>3.87</v>
      </c>
      <c r="S65" s="197">
        <v>4.84</v>
      </c>
      <c r="T65" s="197">
        <v>0</v>
      </c>
      <c r="U65" s="197">
        <v>54.23</v>
      </c>
      <c r="V65" s="197">
        <v>1.94</v>
      </c>
      <c r="W65" s="197">
        <v>4.72</v>
      </c>
      <c r="X65" s="197">
        <v>14.51</v>
      </c>
      <c r="Y65" s="197">
        <v>0</v>
      </c>
      <c r="Z65">
        <v>0</v>
      </c>
      <c r="AA65" s="197">
        <v>10.64</v>
      </c>
      <c r="AB65" s="197">
        <v>0</v>
      </c>
      <c r="AC65" s="197">
        <v>0</v>
      </c>
      <c r="AD65" s="197">
        <v>0</v>
      </c>
      <c r="AE65" s="197">
        <v>75.349999999999994</v>
      </c>
      <c r="AF65" s="197">
        <v>0</v>
      </c>
      <c r="AG65" s="197">
        <v>0</v>
      </c>
      <c r="AH65" s="197">
        <v>0</v>
      </c>
      <c r="AI65" s="197">
        <v>114.76</v>
      </c>
      <c r="AJ65" s="197">
        <v>0</v>
      </c>
      <c r="AK65" s="197">
        <v>0</v>
      </c>
      <c r="AL65" s="197">
        <v>0</v>
      </c>
      <c r="AM65" s="197">
        <v>120</v>
      </c>
      <c r="AN65" s="197">
        <v>0</v>
      </c>
      <c r="AO65">
        <v>0</v>
      </c>
      <c r="AP65" s="197">
        <v>58.04</v>
      </c>
      <c r="AQ65" s="197">
        <v>14.51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270.83999999999997</v>
      </c>
      <c r="L66" s="197">
        <v>1.93</v>
      </c>
      <c r="M66" s="197">
        <v>24.18</v>
      </c>
      <c r="N66" s="197">
        <v>19.350000000000001</v>
      </c>
      <c r="O66" s="197">
        <v>29.02</v>
      </c>
      <c r="P66" s="197">
        <v>9.67</v>
      </c>
      <c r="Q66" s="197">
        <v>3.87</v>
      </c>
      <c r="R66" s="197">
        <v>3.87</v>
      </c>
      <c r="S66" s="197">
        <v>4.84</v>
      </c>
      <c r="T66" s="197">
        <v>0</v>
      </c>
      <c r="U66" s="197">
        <v>54.23</v>
      </c>
      <c r="V66" s="197">
        <v>1.94</v>
      </c>
      <c r="W66" s="197">
        <v>4.72</v>
      </c>
      <c r="X66" s="197">
        <v>14.51</v>
      </c>
      <c r="Y66" s="197">
        <v>0</v>
      </c>
      <c r="Z66">
        <v>0</v>
      </c>
      <c r="AA66" s="197">
        <v>10.64</v>
      </c>
      <c r="AB66" s="197">
        <v>0</v>
      </c>
      <c r="AC66" s="197">
        <v>0</v>
      </c>
      <c r="AD66" s="197">
        <v>0</v>
      </c>
      <c r="AE66" s="197">
        <v>75.349999999999994</v>
      </c>
      <c r="AF66" s="197">
        <v>0</v>
      </c>
      <c r="AG66" s="197">
        <v>0</v>
      </c>
      <c r="AH66" s="197">
        <v>0</v>
      </c>
      <c r="AI66" s="197">
        <v>114.76</v>
      </c>
      <c r="AJ66" s="197">
        <v>0</v>
      </c>
      <c r="AK66" s="197">
        <v>0</v>
      </c>
      <c r="AL66" s="197">
        <v>0</v>
      </c>
      <c r="AM66" s="197">
        <v>120</v>
      </c>
      <c r="AN66" s="197">
        <v>0</v>
      </c>
      <c r="AO66">
        <v>0</v>
      </c>
      <c r="AP66" s="197">
        <v>58.04</v>
      </c>
      <c r="AQ66" s="197">
        <v>14.51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270.83999999999997</v>
      </c>
      <c r="L67" s="197">
        <v>1.93</v>
      </c>
      <c r="M67" s="197">
        <v>24.18</v>
      </c>
      <c r="N67" s="197">
        <v>19.350000000000001</v>
      </c>
      <c r="O67" s="197">
        <v>70.89</v>
      </c>
      <c r="P67" s="197">
        <v>9.67</v>
      </c>
      <c r="Q67" s="197">
        <v>3.87</v>
      </c>
      <c r="R67" s="197">
        <v>3.87</v>
      </c>
      <c r="S67" s="197">
        <v>4.84</v>
      </c>
      <c r="T67" s="197">
        <v>0</v>
      </c>
      <c r="U67" s="197">
        <v>53.6</v>
      </c>
      <c r="V67" s="197">
        <v>1.94</v>
      </c>
      <c r="W67" s="197">
        <v>4.72</v>
      </c>
      <c r="X67" s="197">
        <v>14.51</v>
      </c>
      <c r="Y67" s="197">
        <v>0</v>
      </c>
      <c r="Z67">
        <v>0</v>
      </c>
      <c r="AA67" s="197">
        <v>10.64</v>
      </c>
      <c r="AB67" s="197">
        <v>0</v>
      </c>
      <c r="AC67" s="197">
        <v>0</v>
      </c>
      <c r="AD67" s="197">
        <v>0</v>
      </c>
      <c r="AE67" s="197">
        <v>75.349999999999994</v>
      </c>
      <c r="AF67" s="197">
        <v>0</v>
      </c>
      <c r="AG67" s="197">
        <v>0</v>
      </c>
      <c r="AH67" s="197">
        <v>0</v>
      </c>
      <c r="AI67" s="197">
        <v>103.96</v>
      </c>
      <c r="AJ67" s="197">
        <v>0</v>
      </c>
      <c r="AK67" s="197">
        <v>0</v>
      </c>
      <c r="AL67" s="197">
        <v>0</v>
      </c>
      <c r="AM67" s="197">
        <v>120</v>
      </c>
      <c r="AN67" s="197">
        <v>0</v>
      </c>
      <c r="AO67">
        <v>0</v>
      </c>
      <c r="AP67" s="197">
        <v>58.04</v>
      </c>
      <c r="AQ67" s="197">
        <v>14.51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270.83999999999997</v>
      </c>
      <c r="L68" s="197">
        <v>1.93</v>
      </c>
      <c r="M68" s="197">
        <v>24.18</v>
      </c>
      <c r="N68" s="197">
        <v>50.18</v>
      </c>
      <c r="O68" s="197">
        <v>70.89</v>
      </c>
      <c r="P68" s="197">
        <v>9.67</v>
      </c>
      <c r="Q68" s="197">
        <v>3.87</v>
      </c>
      <c r="R68" s="197">
        <v>3.87</v>
      </c>
      <c r="S68" s="197">
        <v>4.84</v>
      </c>
      <c r="T68" s="197">
        <v>0</v>
      </c>
      <c r="U68" s="197">
        <v>53.71</v>
      </c>
      <c r="V68" s="197">
        <v>1.94</v>
      </c>
      <c r="W68" s="197">
        <v>4.72</v>
      </c>
      <c r="X68" s="197">
        <v>14.51</v>
      </c>
      <c r="Y68" s="197">
        <v>0</v>
      </c>
      <c r="Z68">
        <v>0</v>
      </c>
      <c r="AA68" s="197">
        <v>10.64</v>
      </c>
      <c r="AB68" s="197">
        <v>0</v>
      </c>
      <c r="AC68" s="197">
        <v>0</v>
      </c>
      <c r="AD68" s="197">
        <v>0</v>
      </c>
      <c r="AE68" s="197">
        <v>75.349999999999994</v>
      </c>
      <c r="AF68" s="197">
        <v>0</v>
      </c>
      <c r="AG68" s="197">
        <v>0</v>
      </c>
      <c r="AH68" s="197">
        <v>0</v>
      </c>
      <c r="AI68" s="197">
        <v>103.96</v>
      </c>
      <c r="AJ68" s="197">
        <v>0</v>
      </c>
      <c r="AK68" s="197">
        <v>0</v>
      </c>
      <c r="AL68" s="197">
        <v>0</v>
      </c>
      <c r="AM68" s="197">
        <v>120</v>
      </c>
      <c r="AN68" s="197">
        <v>0</v>
      </c>
      <c r="AO68">
        <v>0</v>
      </c>
      <c r="AP68" s="197">
        <v>58.04</v>
      </c>
      <c r="AQ68" s="197">
        <v>14.51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270.83999999999997</v>
      </c>
      <c r="L69" s="197">
        <v>1.93</v>
      </c>
      <c r="M69" s="197">
        <v>61.68</v>
      </c>
      <c r="N69" s="197">
        <v>50.18</v>
      </c>
      <c r="O69" s="197">
        <v>70.89</v>
      </c>
      <c r="P69" s="197">
        <v>9.67</v>
      </c>
      <c r="Q69" s="197">
        <v>3.87</v>
      </c>
      <c r="R69" s="197">
        <v>3.87</v>
      </c>
      <c r="S69" s="197">
        <v>4.83</v>
      </c>
      <c r="T69" s="197">
        <v>0</v>
      </c>
      <c r="U69" s="197">
        <v>54.89</v>
      </c>
      <c r="V69" s="197">
        <v>1.94</v>
      </c>
      <c r="W69" s="197">
        <v>4.72</v>
      </c>
      <c r="X69" s="197">
        <v>14.51</v>
      </c>
      <c r="Y69" s="197">
        <v>0</v>
      </c>
      <c r="Z69">
        <v>0</v>
      </c>
      <c r="AA69" s="197">
        <v>10.64</v>
      </c>
      <c r="AB69" s="197">
        <v>0</v>
      </c>
      <c r="AC69" s="197">
        <v>0</v>
      </c>
      <c r="AD69" s="197">
        <v>0</v>
      </c>
      <c r="AE69" s="197">
        <v>75.349999999999994</v>
      </c>
      <c r="AF69" s="197">
        <v>0</v>
      </c>
      <c r="AG69" s="197">
        <v>0</v>
      </c>
      <c r="AH69" s="197">
        <v>0</v>
      </c>
      <c r="AI69" s="197">
        <v>114.76</v>
      </c>
      <c r="AJ69" s="197">
        <v>0</v>
      </c>
      <c r="AK69" s="197">
        <v>0</v>
      </c>
      <c r="AL69" s="197">
        <v>0</v>
      </c>
      <c r="AM69" s="197">
        <v>120</v>
      </c>
      <c r="AN69" s="197">
        <v>0</v>
      </c>
      <c r="AO69">
        <v>0</v>
      </c>
      <c r="AP69" s="197">
        <v>58.04</v>
      </c>
      <c r="AQ69" s="197">
        <v>14.51</v>
      </c>
      <c r="AR69" s="197">
        <v>47.5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270.83999999999997</v>
      </c>
      <c r="L70" s="197">
        <v>1.93</v>
      </c>
      <c r="M70" s="197">
        <v>61.68</v>
      </c>
      <c r="N70" s="197">
        <v>50.18</v>
      </c>
      <c r="O70" s="197">
        <v>70.89</v>
      </c>
      <c r="P70" s="197">
        <v>9.67</v>
      </c>
      <c r="Q70" s="197">
        <v>3.87</v>
      </c>
      <c r="R70" s="197">
        <v>3.87</v>
      </c>
      <c r="S70" s="197">
        <v>4.83</v>
      </c>
      <c r="T70" s="197">
        <v>0</v>
      </c>
      <c r="U70" s="197">
        <v>54.9</v>
      </c>
      <c r="V70" s="197">
        <v>1.94</v>
      </c>
      <c r="W70" s="197">
        <v>4.72</v>
      </c>
      <c r="X70" s="197">
        <v>14.51</v>
      </c>
      <c r="Y70" s="197">
        <v>0</v>
      </c>
      <c r="Z70">
        <v>0</v>
      </c>
      <c r="AA70" s="197">
        <v>10.64</v>
      </c>
      <c r="AB70" s="197">
        <v>0</v>
      </c>
      <c r="AC70" s="197">
        <v>0</v>
      </c>
      <c r="AD70" s="197">
        <v>0</v>
      </c>
      <c r="AE70" s="197">
        <v>75.349999999999994</v>
      </c>
      <c r="AF70" s="197">
        <v>0</v>
      </c>
      <c r="AG70" s="197">
        <v>0</v>
      </c>
      <c r="AH70" s="197">
        <v>0</v>
      </c>
      <c r="AI70" s="197">
        <v>114.76</v>
      </c>
      <c r="AJ70" s="197">
        <v>0</v>
      </c>
      <c r="AK70" s="197">
        <v>0</v>
      </c>
      <c r="AL70" s="197">
        <v>0</v>
      </c>
      <c r="AM70" s="197">
        <v>120</v>
      </c>
      <c r="AN70" s="197">
        <v>0</v>
      </c>
      <c r="AO70">
        <v>0</v>
      </c>
      <c r="AP70" s="197">
        <v>58.04</v>
      </c>
      <c r="AQ70" s="197">
        <v>14.51</v>
      </c>
      <c r="AR70" s="197">
        <v>47.5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270.83999999999997</v>
      </c>
      <c r="L71" s="197">
        <v>1.93</v>
      </c>
      <c r="M71" s="197">
        <v>61.68</v>
      </c>
      <c r="N71" s="197">
        <v>50.18</v>
      </c>
      <c r="O71" s="197">
        <v>70.89</v>
      </c>
      <c r="P71" s="197">
        <v>9.67</v>
      </c>
      <c r="Q71" s="197">
        <v>3.87</v>
      </c>
      <c r="R71" s="197">
        <v>3.87</v>
      </c>
      <c r="S71" s="197">
        <v>4.83</v>
      </c>
      <c r="T71" s="197">
        <v>0</v>
      </c>
      <c r="U71" s="197">
        <v>54.9</v>
      </c>
      <c r="V71" s="197">
        <v>1.94</v>
      </c>
      <c r="W71" s="197">
        <v>4.84</v>
      </c>
      <c r="X71" s="197">
        <v>14.51</v>
      </c>
      <c r="Y71" s="197">
        <v>0</v>
      </c>
      <c r="Z71">
        <v>0</v>
      </c>
      <c r="AA71" s="197">
        <v>10.64</v>
      </c>
      <c r="AB71" s="197">
        <v>0</v>
      </c>
      <c r="AC71" s="197">
        <v>0</v>
      </c>
      <c r="AD71" s="197">
        <v>0</v>
      </c>
      <c r="AE71" s="197">
        <v>75.349999999999994</v>
      </c>
      <c r="AF71" s="197">
        <v>0</v>
      </c>
      <c r="AG71" s="197">
        <v>0</v>
      </c>
      <c r="AH71" s="197">
        <v>0</v>
      </c>
      <c r="AI71" s="197">
        <v>114.76</v>
      </c>
      <c r="AJ71" s="197">
        <v>0</v>
      </c>
      <c r="AK71" s="197">
        <v>0</v>
      </c>
      <c r="AL71" s="197">
        <v>0</v>
      </c>
      <c r="AM71" s="197">
        <v>120</v>
      </c>
      <c r="AN71" s="197">
        <v>0</v>
      </c>
      <c r="AO71">
        <v>0</v>
      </c>
      <c r="AP71" s="197">
        <v>58.04</v>
      </c>
      <c r="AQ71" s="197">
        <v>14.51</v>
      </c>
      <c r="AR71" s="197">
        <v>43.01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270.83999999999997</v>
      </c>
      <c r="L72" s="197">
        <v>1.93</v>
      </c>
      <c r="M72" s="197">
        <v>61.68</v>
      </c>
      <c r="N72" s="197">
        <v>50.18</v>
      </c>
      <c r="O72" s="197">
        <v>70.89</v>
      </c>
      <c r="P72" s="197">
        <v>26.63</v>
      </c>
      <c r="Q72" s="197">
        <v>3.87</v>
      </c>
      <c r="R72" s="197">
        <v>3.87</v>
      </c>
      <c r="S72" s="197">
        <v>4.83</v>
      </c>
      <c r="T72" s="197">
        <v>0</v>
      </c>
      <c r="U72" s="197">
        <v>54.9</v>
      </c>
      <c r="V72" s="197">
        <v>1.94</v>
      </c>
      <c r="W72" s="197">
        <v>4.84</v>
      </c>
      <c r="X72" s="197">
        <v>14.51</v>
      </c>
      <c r="Y72" s="197">
        <v>0</v>
      </c>
      <c r="Z72">
        <v>0</v>
      </c>
      <c r="AA72" s="197">
        <v>10.64</v>
      </c>
      <c r="AB72" s="197">
        <v>0</v>
      </c>
      <c r="AC72" s="197">
        <v>0</v>
      </c>
      <c r="AD72" s="197">
        <v>0</v>
      </c>
      <c r="AE72" s="197">
        <v>75.349999999999994</v>
      </c>
      <c r="AF72" s="197">
        <v>0</v>
      </c>
      <c r="AG72" s="197">
        <v>0</v>
      </c>
      <c r="AH72" s="197">
        <v>0</v>
      </c>
      <c r="AI72" s="197">
        <v>114.76</v>
      </c>
      <c r="AJ72" s="197">
        <v>0</v>
      </c>
      <c r="AK72" s="197">
        <v>0</v>
      </c>
      <c r="AL72" s="197">
        <v>0</v>
      </c>
      <c r="AM72" s="197">
        <v>120</v>
      </c>
      <c r="AN72" s="197">
        <v>0</v>
      </c>
      <c r="AO72">
        <v>0</v>
      </c>
      <c r="AP72" s="197">
        <v>58.04</v>
      </c>
      <c r="AQ72" s="197">
        <v>14.51</v>
      </c>
      <c r="AR72" s="197">
        <v>31.84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270.83999999999997</v>
      </c>
      <c r="L73" s="197">
        <v>1.93</v>
      </c>
      <c r="M73" s="197">
        <v>61.68</v>
      </c>
      <c r="N73" s="197">
        <v>50.18</v>
      </c>
      <c r="O73" s="197">
        <v>70.89</v>
      </c>
      <c r="P73" s="197">
        <v>26.63</v>
      </c>
      <c r="Q73" s="197">
        <v>3.87</v>
      </c>
      <c r="R73" s="197">
        <v>3.87</v>
      </c>
      <c r="S73" s="197">
        <v>4.84</v>
      </c>
      <c r="T73" s="197">
        <v>0</v>
      </c>
      <c r="U73" s="197">
        <v>54.91</v>
      </c>
      <c r="V73" s="197">
        <v>1.94</v>
      </c>
      <c r="W73" s="197">
        <v>4.84</v>
      </c>
      <c r="X73" s="197">
        <v>14.51</v>
      </c>
      <c r="Y73" s="197">
        <v>0</v>
      </c>
      <c r="Z73">
        <v>0</v>
      </c>
      <c r="AA73" s="197">
        <v>10.64</v>
      </c>
      <c r="AB73" s="197">
        <v>0</v>
      </c>
      <c r="AC73" s="197">
        <v>0</v>
      </c>
      <c r="AD73" s="197">
        <v>0</v>
      </c>
      <c r="AE73" s="197">
        <v>75.349999999999994</v>
      </c>
      <c r="AF73" s="197">
        <v>0</v>
      </c>
      <c r="AG73" s="197">
        <v>0</v>
      </c>
      <c r="AH73" s="197">
        <v>0</v>
      </c>
      <c r="AI73" s="197">
        <v>103.96</v>
      </c>
      <c r="AJ73" s="197">
        <v>0</v>
      </c>
      <c r="AK73" s="197">
        <v>0</v>
      </c>
      <c r="AL73" s="197">
        <v>0</v>
      </c>
      <c r="AM73" s="197">
        <v>120</v>
      </c>
      <c r="AN73" s="197">
        <v>0</v>
      </c>
      <c r="AO73">
        <v>0</v>
      </c>
      <c r="AP73" s="197">
        <v>58.04</v>
      </c>
      <c r="AQ73" s="197">
        <v>14.51</v>
      </c>
      <c r="AR73" s="197">
        <v>17.95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270.83999999999997</v>
      </c>
      <c r="L74" s="197">
        <v>1.93</v>
      </c>
      <c r="M74" s="197">
        <v>61.68</v>
      </c>
      <c r="N74" s="197">
        <v>50.18</v>
      </c>
      <c r="O74" s="197">
        <v>70.89</v>
      </c>
      <c r="P74" s="197">
        <v>26.63</v>
      </c>
      <c r="Q74" s="197">
        <v>3.87</v>
      </c>
      <c r="R74" s="197">
        <v>3.87</v>
      </c>
      <c r="S74" s="197">
        <v>4.84</v>
      </c>
      <c r="T74" s="197">
        <v>0</v>
      </c>
      <c r="U74" s="197">
        <v>54.98</v>
      </c>
      <c r="V74" s="197">
        <v>1.94</v>
      </c>
      <c r="W74" s="197">
        <v>4.84</v>
      </c>
      <c r="X74" s="197">
        <v>14.51</v>
      </c>
      <c r="Y74" s="197">
        <v>0</v>
      </c>
      <c r="Z74">
        <v>0</v>
      </c>
      <c r="AA74" s="197">
        <v>10.64</v>
      </c>
      <c r="AB74" s="197">
        <v>0</v>
      </c>
      <c r="AC74" s="197">
        <v>0</v>
      </c>
      <c r="AD74" s="197">
        <v>0</v>
      </c>
      <c r="AE74" s="197">
        <v>75.349999999999994</v>
      </c>
      <c r="AF74" s="197">
        <v>0</v>
      </c>
      <c r="AG74" s="197">
        <v>0</v>
      </c>
      <c r="AH74" s="197">
        <v>0</v>
      </c>
      <c r="AI74" s="197">
        <v>103.96</v>
      </c>
      <c r="AJ74" s="197">
        <v>0</v>
      </c>
      <c r="AK74" s="197">
        <v>0</v>
      </c>
      <c r="AL74" s="197">
        <v>0</v>
      </c>
      <c r="AM74" s="197">
        <v>120</v>
      </c>
      <c r="AN74" s="197">
        <v>0</v>
      </c>
      <c r="AO74">
        <v>0</v>
      </c>
      <c r="AP74" s="197">
        <v>58.04</v>
      </c>
      <c r="AQ74" s="197">
        <v>14.51</v>
      </c>
      <c r="AR74" s="197">
        <v>10.15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270.83999999999997</v>
      </c>
      <c r="L75" s="197">
        <v>1.93</v>
      </c>
      <c r="M75" s="197">
        <v>61.68</v>
      </c>
      <c r="N75" s="197">
        <v>50.18</v>
      </c>
      <c r="O75" s="197">
        <v>70.89</v>
      </c>
      <c r="P75" s="197">
        <v>26.63</v>
      </c>
      <c r="Q75" s="197">
        <v>3.87</v>
      </c>
      <c r="R75" s="197">
        <v>3.87</v>
      </c>
      <c r="S75" s="197">
        <v>4.84</v>
      </c>
      <c r="T75" s="197">
        <v>0</v>
      </c>
      <c r="U75" s="197">
        <v>54.98</v>
      </c>
      <c r="V75" s="197">
        <v>1.94</v>
      </c>
      <c r="W75" s="197">
        <v>4.84</v>
      </c>
      <c r="X75" s="197">
        <v>14.51</v>
      </c>
      <c r="Y75" s="197">
        <v>0</v>
      </c>
      <c r="Z75">
        <v>0</v>
      </c>
      <c r="AA75" s="197">
        <v>10.64</v>
      </c>
      <c r="AB75" s="197">
        <v>0</v>
      </c>
      <c r="AC75" s="197">
        <v>0</v>
      </c>
      <c r="AD75" s="197">
        <v>0</v>
      </c>
      <c r="AE75" s="197">
        <v>75.349999999999994</v>
      </c>
      <c r="AF75" s="197">
        <v>0</v>
      </c>
      <c r="AG75" s="197">
        <v>0</v>
      </c>
      <c r="AH75" s="197">
        <v>0</v>
      </c>
      <c r="AI75" s="197">
        <v>103.96</v>
      </c>
      <c r="AJ75" s="197">
        <v>0</v>
      </c>
      <c r="AK75" s="197">
        <v>0</v>
      </c>
      <c r="AL75" s="197">
        <v>0</v>
      </c>
      <c r="AM75" s="197">
        <v>120</v>
      </c>
      <c r="AN75" s="197">
        <v>0</v>
      </c>
      <c r="AO75">
        <v>0</v>
      </c>
      <c r="AP75" s="197">
        <v>112.89</v>
      </c>
      <c r="AQ75" s="197">
        <v>14.51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270.83999999999997</v>
      </c>
      <c r="L76" s="197">
        <v>1.93</v>
      </c>
      <c r="M76" s="197">
        <v>61.68</v>
      </c>
      <c r="N76" s="197">
        <v>50.18</v>
      </c>
      <c r="O76" s="197">
        <v>70.89</v>
      </c>
      <c r="P76" s="197">
        <v>26.63</v>
      </c>
      <c r="Q76" s="197">
        <v>3.87</v>
      </c>
      <c r="R76" s="197">
        <v>3.87</v>
      </c>
      <c r="S76" s="197">
        <v>4.84</v>
      </c>
      <c r="T76" s="197">
        <v>0</v>
      </c>
      <c r="U76" s="197">
        <v>54.98</v>
      </c>
      <c r="V76" s="197">
        <v>1.94</v>
      </c>
      <c r="W76" s="197">
        <v>4.84</v>
      </c>
      <c r="X76" s="197">
        <v>14.51</v>
      </c>
      <c r="Y76" s="197">
        <v>0</v>
      </c>
      <c r="Z76">
        <v>0</v>
      </c>
      <c r="AA76" s="197">
        <v>10.64</v>
      </c>
      <c r="AB76" s="197">
        <v>0</v>
      </c>
      <c r="AC76" s="197">
        <v>0</v>
      </c>
      <c r="AD76" s="197">
        <v>0</v>
      </c>
      <c r="AE76" s="197">
        <v>75.349999999999994</v>
      </c>
      <c r="AF76" s="197">
        <v>0</v>
      </c>
      <c r="AG76" s="197">
        <v>0</v>
      </c>
      <c r="AH76" s="197">
        <v>0</v>
      </c>
      <c r="AI76" s="197">
        <v>103.96</v>
      </c>
      <c r="AJ76" s="197">
        <v>0</v>
      </c>
      <c r="AK76" s="197">
        <v>0</v>
      </c>
      <c r="AL76" s="197">
        <v>0</v>
      </c>
      <c r="AM76" s="197">
        <v>120</v>
      </c>
      <c r="AN76" s="197">
        <v>0</v>
      </c>
      <c r="AO76">
        <v>0</v>
      </c>
      <c r="AP76" s="197">
        <v>118.23</v>
      </c>
      <c r="AQ76" s="197">
        <v>14.51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270.83999999999997</v>
      </c>
      <c r="L77" s="197">
        <v>1.93</v>
      </c>
      <c r="M77" s="197">
        <v>61.68</v>
      </c>
      <c r="N77" s="197">
        <v>50.18</v>
      </c>
      <c r="O77" s="197">
        <v>70.89</v>
      </c>
      <c r="P77" s="197">
        <v>26.63</v>
      </c>
      <c r="Q77" s="197">
        <v>3.87</v>
      </c>
      <c r="R77" s="197">
        <v>3.87</v>
      </c>
      <c r="S77" s="197">
        <v>4.84</v>
      </c>
      <c r="T77" s="197">
        <v>0</v>
      </c>
      <c r="U77" s="197">
        <v>55.12</v>
      </c>
      <c r="V77" s="197">
        <v>1.94</v>
      </c>
      <c r="W77" s="197">
        <v>4.8</v>
      </c>
      <c r="X77" s="197">
        <v>14.51</v>
      </c>
      <c r="Y77" s="197">
        <v>0</v>
      </c>
      <c r="Z77">
        <v>0</v>
      </c>
      <c r="AA77" s="197">
        <v>10.64</v>
      </c>
      <c r="AB77" s="197">
        <v>0</v>
      </c>
      <c r="AC77" s="197">
        <v>0</v>
      </c>
      <c r="AD77" s="197">
        <v>0</v>
      </c>
      <c r="AE77" s="197">
        <v>75.349999999999994</v>
      </c>
      <c r="AF77" s="197">
        <v>0</v>
      </c>
      <c r="AG77" s="197">
        <v>0</v>
      </c>
      <c r="AH77" s="197">
        <v>0</v>
      </c>
      <c r="AI77" s="197">
        <v>103.96</v>
      </c>
      <c r="AJ77" s="197">
        <v>0</v>
      </c>
      <c r="AK77" s="197">
        <v>0</v>
      </c>
      <c r="AL77" s="197">
        <v>0</v>
      </c>
      <c r="AM77" s="197">
        <v>120</v>
      </c>
      <c r="AN77" s="197">
        <v>0</v>
      </c>
      <c r="AO77">
        <v>0</v>
      </c>
      <c r="AP77" s="197">
        <v>118.23</v>
      </c>
      <c r="AQ77" s="197">
        <v>14.51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270.83999999999997</v>
      </c>
      <c r="L78" s="197">
        <v>1.93</v>
      </c>
      <c r="M78" s="197">
        <v>61.68</v>
      </c>
      <c r="N78" s="197">
        <v>50.18</v>
      </c>
      <c r="O78" s="197">
        <v>70.89</v>
      </c>
      <c r="P78" s="197">
        <v>26.63</v>
      </c>
      <c r="Q78" s="197">
        <v>3.87</v>
      </c>
      <c r="R78" s="197">
        <v>3.87</v>
      </c>
      <c r="S78" s="197">
        <v>4.84</v>
      </c>
      <c r="T78" s="197">
        <v>0</v>
      </c>
      <c r="U78" s="197">
        <v>55.12</v>
      </c>
      <c r="V78" s="197">
        <v>1.94</v>
      </c>
      <c r="W78" s="197">
        <v>4.8</v>
      </c>
      <c r="X78" s="197">
        <v>62.67</v>
      </c>
      <c r="Y78" s="197">
        <v>0</v>
      </c>
      <c r="Z78">
        <v>0</v>
      </c>
      <c r="AA78" s="197">
        <v>10.64</v>
      </c>
      <c r="AB78" s="197">
        <v>0</v>
      </c>
      <c r="AC78" s="197">
        <v>0</v>
      </c>
      <c r="AD78" s="197">
        <v>0</v>
      </c>
      <c r="AE78" s="197">
        <v>75.349999999999994</v>
      </c>
      <c r="AF78" s="197">
        <v>0</v>
      </c>
      <c r="AG78" s="197">
        <v>0</v>
      </c>
      <c r="AH78" s="197">
        <v>0</v>
      </c>
      <c r="AI78" s="197">
        <v>103.96</v>
      </c>
      <c r="AJ78" s="197">
        <v>0</v>
      </c>
      <c r="AK78" s="197">
        <v>0</v>
      </c>
      <c r="AL78" s="197">
        <v>0</v>
      </c>
      <c r="AM78" s="197">
        <v>120</v>
      </c>
      <c r="AN78" s="197">
        <v>0</v>
      </c>
      <c r="AO78">
        <v>0</v>
      </c>
      <c r="AP78" s="197">
        <v>118.23</v>
      </c>
      <c r="AQ78" s="197">
        <v>14.51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270.83999999999997</v>
      </c>
      <c r="L79" s="197">
        <v>1.93</v>
      </c>
      <c r="M79" s="197">
        <v>61.68</v>
      </c>
      <c r="N79" s="197">
        <v>50.18</v>
      </c>
      <c r="O79" s="197">
        <v>70.89</v>
      </c>
      <c r="P79" s="197">
        <v>26.63</v>
      </c>
      <c r="Q79" s="197">
        <v>3.87</v>
      </c>
      <c r="R79" s="197">
        <v>3.87</v>
      </c>
      <c r="S79" s="197">
        <v>4.84</v>
      </c>
      <c r="T79" s="197">
        <v>0</v>
      </c>
      <c r="U79" s="197">
        <v>55.12</v>
      </c>
      <c r="V79" s="197">
        <v>6.03</v>
      </c>
      <c r="W79" s="197">
        <v>16.95</v>
      </c>
      <c r="X79" s="197">
        <v>62.67</v>
      </c>
      <c r="Y79" s="197">
        <v>0</v>
      </c>
      <c r="Z79">
        <v>0</v>
      </c>
      <c r="AA79" s="197">
        <v>11.61</v>
      </c>
      <c r="AB79" s="197">
        <v>0</v>
      </c>
      <c r="AC79" s="197">
        <v>0</v>
      </c>
      <c r="AD79" s="197">
        <v>0</v>
      </c>
      <c r="AE79" s="197">
        <v>75.349999999999994</v>
      </c>
      <c r="AF79" s="197">
        <v>0</v>
      </c>
      <c r="AG79" s="197">
        <v>0</v>
      </c>
      <c r="AH79" s="197">
        <v>0</v>
      </c>
      <c r="AI79" s="197">
        <v>103.96</v>
      </c>
      <c r="AJ79" s="197">
        <v>0</v>
      </c>
      <c r="AK79" s="197">
        <v>0</v>
      </c>
      <c r="AL79" s="197">
        <v>0</v>
      </c>
      <c r="AM79" s="197">
        <v>120</v>
      </c>
      <c r="AN79" s="197">
        <v>0</v>
      </c>
      <c r="AO79">
        <v>0</v>
      </c>
      <c r="AP79" s="197">
        <v>118.23</v>
      </c>
      <c r="AQ79" s="197">
        <v>32.58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270.83999999999997</v>
      </c>
      <c r="L80" s="197">
        <v>1.93</v>
      </c>
      <c r="M80" s="197">
        <v>61.68</v>
      </c>
      <c r="N80" s="197">
        <v>50.18</v>
      </c>
      <c r="O80" s="197">
        <v>70.89</v>
      </c>
      <c r="P80" s="197">
        <v>26.63</v>
      </c>
      <c r="Q80" s="197">
        <v>3.87</v>
      </c>
      <c r="R80" s="197">
        <v>3.87</v>
      </c>
      <c r="S80" s="197">
        <v>4.84</v>
      </c>
      <c r="T80" s="197">
        <v>0</v>
      </c>
      <c r="U80" s="197">
        <v>55.12</v>
      </c>
      <c r="V80" s="197">
        <v>6.06</v>
      </c>
      <c r="W80" s="197">
        <v>16.95</v>
      </c>
      <c r="X80" s="197">
        <v>62.67</v>
      </c>
      <c r="Y80" s="197">
        <v>0</v>
      </c>
      <c r="Z80">
        <v>0</v>
      </c>
      <c r="AA80" s="197">
        <v>11.61</v>
      </c>
      <c r="AB80" s="197">
        <v>0</v>
      </c>
      <c r="AC80" s="197">
        <v>0</v>
      </c>
      <c r="AD80" s="197">
        <v>0</v>
      </c>
      <c r="AE80" s="197">
        <v>75.349999999999994</v>
      </c>
      <c r="AF80" s="197">
        <v>0</v>
      </c>
      <c r="AG80" s="197">
        <v>0</v>
      </c>
      <c r="AH80" s="197">
        <v>0</v>
      </c>
      <c r="AI80" s="197">
        <v>103.96</v>
      </c>
      <c r="AJ80" s="197">
        <v>0</v>
      </c>
      <c r="AK80" s="197">
        <v>0</v>
      </c>
      <c r="AL80" s="197">
        <v>0</v>
      </c>
      <c r="AM80" s="197">
        <v>120</v>
      </c>
      <c r="AN80" s="197">
        <v>0</v>
      </c>
      <c r="AO80">
        <v>0</v>
      </c>
      <c r="AP80" s="197">
        <v>118.23</v>
      </c>
      <c r="AQ80" s="197">
        <v>32.58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270.83999999999997</v>
      </c>
      <c r="L81" s="197">
        <v>1.93</v>
      </c>
      <c r="M81" s="197">
        <v>61.68</v>
      </c>
      <c r="N81" s="197">
        <v>50.18</v>
      </c>
      <c r="O81" s="197">
        <v>70.89</v>
      </c>
      <c r="P81" s="197">
        <v>26.63</v>
      </c>
      <c r="Q81" s="197">
        <v>3.87</v>
      </c>
      <c r="R81" s="197">
        <v>9</v>
      </c>
      <c r="S81" s="197">
        <v>4.84</v>
      </c>
      <c r="T81" s="197">
        <v>0</v>
      </c>
      <c r="U81" s="197">
        <v>55.12</v>
      </c>
      <c r="V81" s="197">
        <v>6.06</v>
      </c>
      <c r="W81" s="197">
        <v>16.95</v>
      </c>
      <c r="X81" s="197">
        <v>62.67</v>
      </c>
      <c r="Y81" s="197">
        <v>0</v>
      </c>
      <c r="Z81">
        <v>0</v>
      </c>
      <c r="AA81" s="197">
        <v>11.61</v>
      </c>
      <c r="AB81" s="197">
        <v>0</v>
      </c>
      <c r="AC81" s="197">
        <v>0</v>
      </c>
      <c r="AD81" s="197">
        <v>0</v>
      </c>
      <c r="AE81" s="197">
        <v>75.349999999999994</v>
      </c>
      <c r="AF81" s="197">
        <v>0</v>
      </c>
      <c r="AG81" s="197">
        <v>0</v>
      </c>
      <c r="AH81" s="197">
        <v>0</v>
      </c>
      <c r="AI81" s="197">
        <v>103.96</v>
      </c>
      <c r="AJ81" s="197">
        <v>0</v>
      </c>
      <c r="AK81" s="197">
        <v>0</v>
      </c>
      <c r="AL81" s="197">
        <v>0</v>
      </c>
      <c r="AM81" s="197">
        <v>120</v>
      </c>
      <c r="AN81" s="197">
        <v>0</v>
      </c>
      <c r="AO81">
        <v>0</v>
      </c>
      <c r="AP81" s="197">
        <v>118.23</v>
      </c>
      <c r="AQ81" s="197">
        <v>32.58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324.04000000000002</v>
      </c>
      <c r="L82" s="197">
        <v>1.93</v>
      </c>
      <c r="M82" s="197">
        <v>61.68</v>
      </c>
      <c r="N82" s="197">
        <v>50.18</v>
      </c>
      <c r="O82" s="197">
        <v>70.89</v>
      </c>
      <c r="P82" s="197">
        <v>26.63</v>
      </c>
      <c r="Q82" s="197">
        <v>3.87</v>
      </c>
      <c r="R82" s="197">
        <v>9</v>
      </c>
      <c r="S82" s="197">
        <v>4.84</v>
      </c>
      <c r="T82" s="197">
        <v>0</v>
      </c>
      <c r="U82" s="197">
        <v>55.12</v>
      </c>
      <c r="V82" s="197">
        <v>6.06</v>
      </c>
      <c r="W82" s="197">
        <v>16.95</v>
      </c>
      <c r="X82" s="197">
        <v>62.67</v>
      </c>
      <c r="Y82" s="197">
        <v>0</v>
      </c>
      <c r="Z82">
        <v>0</v>
      </c>
      <c r="AA82" s="197">
        <v>11.61</v>
      </c>
      <c r="AB82" s="197">
        <v>0</v>
      </c>
      <c r="AC82" s="197">
        <v>0</v>
      </c>
      <c r="AD82" s="197">
        <v>0</v>
      </c>
      <c r="AE82" s="197">
        <v>75.349999999999994</v>
      </c>
      <c r="AF82" s="197">
        <v>0</v>
      </c>
      <c r="AG82" s="197">
        <v>0</v>
      </c>
      <c r="AH82" s="197">
        <v>0</v>
      </c>
      <c r="AI82" s="197">
        <v>103.96</v>
      </c>
      <c r="AJ82" s="197">
        <v>0</v>
      </c>
      <c r="AK82" s="197">
        <v>0</v>
      </c>
      <c r="AL82" s="197">
        <v>0</v>
      </c>
      <c r="AM82" s="197">
        <v>120</v>
      </c>
      <c r="AN82" s="197">
        <v>0</v>
      </c>
      <c r="AO82">
        <v>0</v>
      </c>
      <c r="AP82" s="197">
        <v>118.23</v>
      </c>
      <c r="AQ82" s="197">
        <v>32.58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324.04000000000002</v>
      </c>
      <c r="L83" s="197">
        <v>1.93</v>
      </c>
      <c r="M83" s="197">
        <v>61.68</v>
      </c>
      <c r="N83" s="197">
        <v>50.18</v>
      </c>
      <c r="O83" s="197">
        <v>70.89</v>
      </c>
      <c r="P83" s="197">
        <v>26.63</v>
      </c>
      <c r="Q83" s="197">
        <v>3.87</v>
      </c>
      <c r="R83" s="197">
        <v>9</v>
      </c>
      <c r="S83" s="197">
        <v>4.84</v>
      </c>
      <c r="T83" s="197">
        <v>0</v>
      </c>
      <c r="U83" s="197">
        <v>55.12</v>
      </c>
      <c r="V83" s="197">
        <v>6.06</v>
      </c>
      <c r="W83" s="197">
        <v>16.95</v>
      </c>
      <c r="X83" s="197">
        <v>62.67</v>
      </c>
      <c r="Y83" s="197">
        <v>0</v>
      </c>
      <c r="Z83">
        <v>0</v>
      </c>
      <c r="AA83" s="197">
        <v>11.61</v>
      </c>
      <c r="AB83" s="197">
        <v>0</v>
      </c>
      <c r="AC83" s="197">
        <v>0</v>
      </c>
      <c r="AD83" s="197">
        <v>0</v>
      </c>
      <c r="AE83" s="197">
        <v>75.349999999999994</v>
      </c>
      <c r="AF83" s="197">
        <v>0</v>
      </c>
      <c r="AG83" s="197">
        <v>0</v>
      </c>
      <c r="AH83" s="197">
        <v>0</v>
      </c>
      <c r="AI83" s="197">
        <v>103.96</v>
      </c>
      <c r="AJ83" s="197">
        <v>0</v>
      </c>
      <c r="AK83" s="197">
        <v>0</v>
      </c>
      <c r="AL83" s="197">
        <v>0</v>
      </c>
      <c r="AM83" s="197">
        <v>120</v>
      </c>
      <c r="AN83" s="197">
        <v>0</v>
      </c>
      <c r="AO83">
        <v>0</v>
      </c>
      <c r="AP83" s="197">
        <v>118.23</v>
      </c>
      <c r="AQ83" s="197">
        <v>32.58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324.04000000000002</v>
      </c>
      <c r="L84" s="197">
        <v>1.93</v>
      </c>
      <c r="M84" s="197">
        <v>61.68</v>
      </c>
      <c r="N84" s="197">
        <v>50.18</v>
      </c>
      <c r="O84" s="197">
        <v>70.89</v>
      </c>
      <c r="P84" s="197">
        <v>26.63</v>
      </c>
      <c r="Q84" s="197">
        <v>3.87</v>
      </c>
      <c r="R84" s="197">
        <v>9</v>
      </c>
      <c r="S84" s="197">
        <v>4.84</v>
      </c>
      <c r="T84" s="197">
        <v>0</v>
      </c>
      <c r="U84" s="197">
        <v>55.12</v>
      </c>
      <c r="V84" s="197">
        <v>6.06</v>
      </c>
      <c r="W84" s="197">
        <v>16.95</v>
      </c>
      <c r="X84" s="197">
        <v>62.67</v>
      </c>
      <c r="Y84" s="197">
        <v>0</v>
      </c>
      <c r="Z84">
        <v>0</v>
      </c>
      <c r="AA84" s="197">
        <v>11.61</v>
      </c>
      <c r="AB84" s="197">
        <v>0</v>
      </c>
      <c r="AC84" s="197">
        <v>0</v>
      </c>
      <c r="AD84" s="197">
        <v>0</v>
      </c>
      <c r="AE84" s="197">
        <v>75.349999999999994</v>
      </c>
      <c r="AF84" s="197">
        <v>0</v>
      </c>
      <c r="AG84" s="197">
        <v>0</v>
      </c>
      <c r="AH84" s="197">
        <v>0</v>
      </c>
      <c r="AI84" s="197">
        <v>103.96</v>
      </c>
      <c r="AJ84" s="197">
        <v>0</v>
      </c>
      <c r="AK84" s="197">
        <v>0</v>
      </c>
      <c r="AL84" s="197">
        <v>0</v>
      </c>
      <c r="AM84" s="197">
        <v>120</v>
      </c>
      <c r="AN84" s="197">
        <v>0</v>
      </c>
      <c r="AO84">
        <v>0</v>
      </c>
      <c r="AP84" s="197">
        <v>118.23</v>
      </c>
      <c r="AQ84" s="197">
        <v>32.58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386.92</v>
      </c>
      <c r="L85" s="197">
        <v>1.93</v>
      </c>
      <c r="M85" s="197">
        <v>61.68</v>
      </c>
      <c r="N85" s="197">
        <v>50.18</v>
      </c>
      <c r="O85" s="197">
        <v>70.89</v>
      </c>
      <c r="P85" s="197">
        <v>26.63</v>
      </c>
      <c r="Q85" s="197">
        <v>3.87</v>
      </c>
      <c r="R85" s="197">
        <v>9</v>
      </c>
      <c r="S85" s="197">
        <v>4.84</v>
      </c>
      <c r="T85" s="197">
        <v>0</v>
      </c>
      <c r="U85" s="197">
        <v>55.12</v>
      </c>
      <c r="V85" s="197">
        <v>6.06</v>
      </c>
      <c r="W85" s="197">
        <v>16.95</v>
      </c>
      <c r="X85" s="197">
        <v>62.67</v>
      </c>
      <c r="Y85" s="197">
        <v>0</v>
      </c>
      <c r="Z85">
        <v>0</v>
      </c>
      <c r="AA85" s="197">
        <v>11.61</v>
      </c>
      <c r="AB85" s="197">
        <v>0</v>
      </c>
      <c r="AC85" s="197">
        <v>0</v>
      </c>
      <c r="AD85" s="197">
        <v>0</v>
      </c>
      <c r="AE85" s="197">
        <v>75.349999999999994</v>
      </c>
      <c r="AF85" s="197">
        <v>0</v>
      </c>
      <c r="AG85" s="197">
        <v>0</v>
      </c>
      <c r="AH85" s="197">
        <v>0</v>
      </c>
      <c r="AI85" s="197">
        <v>103.96</v>
      </c>
      <c r="AJ85" s="197">
        <v>0</v>
      </c>
      <c r="AK85" s="197">
        <v>0</v>
      </c>
      <c r="AL85" s="197">
        <v>0</v>
      </c>
      <c r="AM85" s="197">
        <v>120</v>
      </c>
      <c r="AN85" s="197">
        <v>0</v>
      </c>
      <c r="AO85">
        <v>0</v>
      </c>
      <c r="AP85" s="197">
        <v>118.23</v>
      </c>
      <c r="AQ85" s="197">
        <v>32.58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454.63</v>
      </c>
      <c r="L86" s="197">
        <v>1.93</v>
      </c>
      <c r="M86" s="197">
        <v>61.68</v>
      </c>
      <c r="N86" s="197">
        <v>50.18</v>
      </c>
      <c r="O86" s="197">
        <v>70.89</v>
      </c>
      <c r="P86" s="197">
        <v>26.63</v>
      </c>
      <c r="Q86" s="197">
        <v>3.87</v>
      </c>
      <c r="R86" s="197">
        <v>9</v>
      </c>
      <c r="S86" s="197">
        <v>4.84</v>
      </c>
      <c r="T86" s="197">
        <v>0</v>
      </c>
      <c r="U86" s="197">
        <v>55.12</v>
      </c>
      <c r="V86" s="197">
        <v>6.06</v>
      </c>
      <c r="W86" s="197">
        <v>16.95</v>
      </c>
      <c r="X86" s="197">
        <v>62.67</v>
      </c>
      <c r="Y86" s="197">
        <v>0</v>
      </c>
      <c r="Z86">
        <v>0</v>
      </c>
      <c r="AA86" s="197">
        <v>11.61</v>
      </c>
      <c r="AB86" s="197">
        <v>0</v>
      </c>
      <c r="AC86" s="197">
        <v>0</v>
      </c>
      <c r="AD86" s="197">
        <v>0</v>
      </c>
      <c r="AE86" s="197">
        <v>75.349999999999994</v>
      </c>
      <c r="AF86" s="197">
        <v>0</v>
      </c>
      <c r="AG86" s="197">
        <v>0</v>
      </c>
      <c r="AH86" s="197">
        <v>0</v>
      </c>
      <c r="AI86" s="197">
        <v>103.96</v>
      </c>
      <c r="AJ86" s="197">
        <v>0</v>
      </c>
      <c r="AK86" s="197">
        <v>0</v>
      </c>
      <c r="AL86" s="197">
        <v>0</v>
      </c>
      <c r="AM86" s="197">
        <v>120</v>
      </c>
      <c r="AN86" s="197">
        <v>0</v>
      </c>
      <c r="AO86">
        <v>0</v>
      </c>
      <c r="AP86" s="197">
        <v>118.23</v>
      </c>
      <c r="AQ86" s="197">
        <v>32.58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495.58</v>
      </c>
      <c r="L87" s="197">
        <v>6.07</v>
      </c>
      <c r="M87" s="197">
        <v>61.68</v>
      </c>
      <c r="N87" s="197">
        <v>50.18</v>
      </c>
      <c r="O87" s="197">
        <v>70.89</v>
      </c>
      <c r="P87" s="197">
        <v>26.63</v>
      </c>
      <c r="Q87" s="197">
        <v>8.68</v>
      </c>
      <c r="R87" s="197">
        <v>9</v>
      </c>
      <c r="S87" s="197">
        <v>11.21</v>
      </c>
      <c r="T87" s="197">
        <v>0</v>
      </c>
      <c r="U87" s="197">
        <v>55.12</v>
      </c>
      <c r="V87" s="197">
        <v>6.06</v>
      </c>
      <c r="W87" s="197">
        <v>16.95</v>
      </c>
      <c r="X87" s="197">
        <v>62.67</v>
      </c>
      <c r="Y87" s="197">
        <v>0</v>
      </c>
      <c r="Z87">
        <v>0</v>
      </c>
      <c r="AA87" s="197">
        <v>11.61</v>
      </c>
      <c r="AB87" s="197">
        <v>0</v>
      </c>
      <c r="AC87" s="197">
        <v>0</v>
      </c>
      <c r="AD87" s="197">
        <v>0</v>
      </c>
      <c r="AE87" s="197">
        <v>75.349999999999994</v>
      </c>
      <c r="AF87" s="197">
        <v>0</v>
      </c>
      <c r="AG87" s="197">
        <v>0</v>
      </c>
      <c r="AH87" s="197">
        <v>0</v>
      </c>
      <c r="AI87" s="197">
        <v>103.96</v>
      </c>
      <c r="AJ87" s="197">
        <v>0</v>
      </c>
      <c r="AK87" s="197">
        <v>0</v>
      </c>
      <c r="AL87" s="197">
        <v>0</v>
      </c>
      <c r="AM87" s="197">
        <v>120</v>
      </c>
      <c r="AN87" s="197">
        <v>0</v>
      </c>
      <c r="AO87">
        <v>0</v>
      </c>
      <c r="AP87" s="197">
        <v>118.23</v>
      </c>
      <c r="AQ87" s="197">
        <v>32.58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495.58</v>
      </c>
      <c r="L88" s="197">
        <v>6.07</v>
      </c>
      <c r="M88" s="197">
        <v>61.68</v>
      </c>
      <c r="N88" s="197">
        <v>50.18</v>
      </c>
      <c r="O88" s="197">
        <v>70.89</v>
      </c>
      <c r="P88" s="197">
        <v>26.63</v>
      </c>
      <c r="Q88" s="197">
        <v>8.68</v>
      </c>
      <c r="R88" s="197">
        <v>9</v>
      </c>
      <c r="S88" s="197">
        <v>11.21</v>
      </c>
      <c r="T88" s="197">
        <v>0</v>
      </c>
      <c r="U88" s="197">
        <v>55.12</v>
      </c>
      <c r="V88" s="197">
        <v>6.06</v>
      </c>
      <c r="W88" s="197">
        <v>16.95</v>
      </c>
      <c r="X88" s="197">
        <v>62.67</v>
      </c>
      <c r="Y88" s="197">
        <v>0</v>
      </c>
      <c r="Z88">
        <v>0</v>
      </c>
      <c r="AA88" s="197">
        <v>11.61</v>
      </c>
      <c r="AB88" s="197">
        <v>0</v>
      </c>
      <c r="AC88" s="197">
        <v>0</v>
      </c>
      <c r="AD88" s="197">
        <v>0</v>
      </c>
      <c r="AE88" s="197">
        <v>75.349999999999994</v>
      </c>
      <c r="AF88" s="197">
        <v>0</v>
      </c>
      <c r="AG88" s="197">
        <v>0</v>
      </c>
      <c r="AH88" s="197">
        <v>0</v>
      </c>
      <c r="AI88" s="197">
        <v>103.96</v>
      </c>
      <c r="AJ88" s="197">
        <v>0</v>
      </c>
      <c r="AK88" s="197">
        <v>0</v>
      </c>
      <c r="AL88" s="197">
        <v>0</v>
      </c>
      <c r="AM88" s="197">
        <v>120</v>
      </c>
      <c r="AN88" s="197">
        <v>0</v>
      </c>
      <c r="AO88">
        <v>0</v>
      </c>
      <c r="AP88" s="197">
        <v>118.23</v>
      </c>
      <c r="AQ88" s="197">
        <v>32.58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495.58</v>
      </c>
      <c r="L89" s="197">
        <v>6.07</v>
      </c>
      <c r="M89" s="197">
        <v>61.68</v>
      </c>
      <c r="N89" s="197">
        <v>50.18</v>
      </c>
      <c r="O89" s="197">
        <v>70.89</v>
      </c>
      <c r="P89" s="197">
        <v>26.63</v>
      </c>
      <c r="Q89" s="197">
        <v>8.68</v>
      </c>
      <c r="R89" s="197">
        <v>9</v>
      </c>
      <c r="S89" s="197">
        <v>11.21</v>
      </c>
      <c r="T89" s="197">
        <v>0</v>
      </c>
      <c r="U89" s="197">
        <v>55.12</v>
      </c>
      <c r="V89" s="197">
        <v>6.06</v>
      </c>
      <c r="W89" s="197">
        <v>16.95</v>
      </c>
      <c r="X89" s="197">
        <v>62.67</v>
      </c>
      <c r="Y89" s="197">
        <v>0</v>
      </c>
      <c r="Z89">
        <v>0</v>
      </c>
      <c r="AA89" s="197">
        <v>11.61</v>
      </c>
      <c r="AB89" s="197">
        <v>0</v>
      </c>
      <c r="AC89" s="197">
        <v>0</v>
      </c>
      <c r="AD89" s="197">
        <v>0</v>
      </c>
      <c r="AE89" s="197">
        <v>75.349999999999994</v>
      </c>
      <c r="AF89" s="197">
        <v>0</v>
      </c>
      <c r="AG89" s="197">
        <v>0</v>
      </c>
      <c r="AH89" s="197">
        <v>0</v>
      </c>
      <c r="AI89" s="197">
        <v>103.96</v>
      </c>
      <c r="AJ89" s="197">
        <v>0</v>
      </c>
      <c r="AK89" s="197">
        <v>0</v>
      </c>
      <c r="AL89" s="197">
        <v>0</v>
      </c>
      <c r="AM89" s="197">
        <v>120</v>
      </c>
      <c r="AN89" s="197">
        <v>0</v>
      </c>
      <c r="AO89">
        <v>0</v>
      </c>
      <c r="AP89" s="197">
        <v>118.23</v>
      </c>
      <c r="AQ89" s="197">
        <v>32.58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495.58</v>
      </c>
      <c r="L90" s="197">
        <v>6.07</v>
      </c>
      <c r="M90" s="197">
        <v>61.68</v>
      </c>
      <c r="N90" s="197">
        <v>50.18</v>
      </c>
      <c r="O90" s="197">
        <v>70.89</v>
      </c>
      <c r="P90" s="197">
        <v>26.63</v>
      </c>
      <c r="Q90" s="197">
        <v>8.68</v>
      </c>
      <c r="R90" s="197">
        <v>9</v>
      </c>
      <c r="S90" s="197">
        <v>11.21</v>
      </c>
      <c r="T90" s="197">
        <v>0</v>
      </c>
      <c r="U90" s="197">
        <v>55.12</v>
      </c>
      <c r="V90" s="197">
        <v>6.06</v>
      </c>
      <c r="W90" s="197">
        <v>16.95</v>
      </c>
      <c r="X90" s="197">
        <v>62.67</v>
      </c>
      <c r="Y90" s="197">
        <v>0</v>
      </c>
      <c r="Z90">
        <v>0</v>
      </c>
      <c r="AA90" s="197">
        <v>11.61</v>
      </c>
      <c r="AB90" s="197">
        <v>0</v>
      </c>
      <c r="AC90" s="197">
        <v>0</v>
      </c>
      <c r="AD90" s="197">
        <v>0</v>
      </c>
      <c r="AE90" s="197">
        <v>75.349999999999994</v>
      </c>
      <c r="AF90" s="197">
        <v>0</v>
      </c>
      <c r="AG90" s="197">
        <v>0</v>
      </c>
      <c r="AH90" s="197">
        <v>0</v>
      </c>
      <c r="AI90" s="197">
        <v>103.96</v>
      </c>
      <c r="AJ90" s="197">
        <v>0</v>
      </c>
      <c r="AK90" s="197">
        <v>0</v>
      </c>
      <c r="AL90" s="197">
        <v>0</v>
      </c>
      <c r="AM90" s="197">
        <v>120</v>
      </c>
      <c r="AN90" s="197">
        <v>0</v>
      </c>
      <c r="AO90">
        <v>0</v>
      </c>
      <c r="AP90" s="197">
        <v>118.23</v>
      </c>
      <c r="AQ90" s="197">
        <v>32.58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495.58</v>
      </c>
      <c r="L91" s="197">
        <v>6.07</v>
      </c>
      <c r="M91" s="197">
        <v>61.68</v>
      </c>
      <c r="N91" s="197">
        <v>50.18</v>
      </c>
      <c r="O91" s="197">
        <v>70.89</v>
      </c>
      <c r="P91" s="197">
        <v>26.63</v>
      </c>
      <c r="Q91" s="197">
        <v>8.68</v>
      </c>
      <c r="R91" s="197">
        <v>9</v>
      </c>
      <c r="S91" s="197">
        <v>11.21</v>
      </c>
      <c r="T91" s="197">
        <v>0</v>
      </c>
      <c r="U91" s="197">
        <v>55.12</v>
      </c>
      <c r="V91" s="197">
        <v>5.9</v>
      </c>
      <c r="W91" s="197">
        <v>16.95</v>
      </c>
      <c r="X91" s="197">
        <v>62.67</v>
      </c>
      <c r="Y91" s="197">
        <v>0</v>
      </c>
      <c r="Z91">
        <v>0</v>
      </c>
      <c r="AA91" s="197">
        <v>12.58</v>
      </c>
      <c r="AB91" s="197">
        <v>0</v>
      </c>
      <c r="AC91" s="197">
        <v>0</v>
      </c>
      <c r="AD91" s="197">
        <v>0</v>
      </c>
      <c r="AE91" s="197">
        <v>75.349999999999994</v>
      </c>
      <c r="AF91" s="197">
        <v>0</v>
      </c>
      <c r="AG91" s="197">
        <v>0</v>
      </c>
      <c r="AH91" s="197">
        <v>0</v>
      </c>
      <c r="AI91" s="197">
        <v>103.96</v>
      </c>
      <c r="AJ91" s="197">
        <v>0</v>
      </c>
      <c r="AK91" s="197">
        <v>0</v>
      </c>
      <c r="AL91" s="197">
        <v>0</v>
      </c>
      <c r="AM91" s="197">
        <v>130</v>
      </c>
      <c r="AN91" s="197">
        <v>0</v>
      </c>
      <c r="AO91">
        <v>0</v>
      </c>
      <c r="AP91" s="197">
        <v>118.23</v>
      </c>
      <c r="AQ91" s="197">
        <v>32.58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495.58</v>
      </c>
      <c r="L92" s="197">
        <v>6.07</v>
      </c>
      <c r="M92" s="197">
        <v>61.68</v>
      </c>
      <c r="N92" s="197">
        <v>50.18</v>
      </c>
      <c r="O92" s="197">
        <v>70.89</v>
      </c>
      <c r="P92" s="197">
        <v>26.63</v>
      </c>
      <c r="Q92" s="197">
        <v>8.68</v>
      </c>
      <c r="R92" s="197">
        <v>9</v>
      </c>
      <c r="S92" s="197">
        <v>11.21</v>
      </c>
      <c r="T92" s="197">
        <v>0</v>
      </c>
      <c r="U92" s="197">
        <v>55.12</v>
      </c>
      <c r="V92" s="197">
        <v>5.9</v>
      </c>
      <c r="W92" s="197">
        <v>16.95</v>
      </c>
      <c r="X92" s="197">
        <v>62.67</v>
      </c>
      <c r="Y92" s="197">
        <v>0</v>
      </c>
      <c r="Z92">
        <v>0</v>
      </c>
      <c r="AA92" s="197">
        <v>12.58</v>
      </c>
      <c r="AB92" s="197">
        <v>0</v>
      </c>
      <c r="AC92" s="197">
        <v>0</v>
      </c>
      <c r="AD92" s="197">
        <v>0</v>
      </c>
      <c r="AE92" s="197">
        <v>75.349999999999994</v>
      </c>
      <c r="AF92" s="197">
        <v>0</v>
      </c>
      <c r="AG92" s="197">
        <v>0</v>
      </c>
      <c r="AH92" s="197">
        <v>0</v>
      </c>
      <c r="AI92" s="197">
        <v>103.96</v>
      </c>
      <c r="AJ92" s="197">
        <v>0</v>
      </c>
      <c r="AK92" s="197">
        <v>0</v>
      </c>
      <c r="AL92" s="197">
        <v>0</v>
      </c>
      <c r="AM92" s="197">
        <v>130</v>
      </c>
      <c r="AN92" s="197">
        <v>0</v>
      </c>
      <c r="AO92">
        <v>0</v>
      </c>
      <c r="AP92" s="197">
        <v>118.23</v>
      </c>
      <c r="AQ92" s="197">
        <v>32.58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495.58</v>
      </c>
      <c r="L93" s="197">
        <v>6.07</v>
      </c>
      <c r="M93" s="197">
        <v>61.68</v>
      </c>
      <c r="N93" s="197">
        <v>50.18</v>
      </c>
      <c r="O93" s="197">
        <v>70.89</v>
      </c>
      <c r="P93" s="197">
        <v>26.63</v>
      </c>
      <c r="Q93" s="197">
        <v>8.68</v>
      </c>
      <c r="R93" s="197">
        <v>9</v>
      </c>
      <c r="S93" s="197">
        <v>11.21</v>
      </c>
      <c r="T93" s="197">
        <v>0</v>
      </c>
      <c r="U93" s="197">
        <v>55.12</v>
      </c>
      <c r="V93" s="197">
        <v>5.9</v>
      </c>
      <c r="W93" s="197">
        <v>16.95</v>
      </c>
      <c r="X93" s="197">
        <v>62.67</v>
      </c>
      <c r="Y93" s="197">
        <v>0</v>
      </c>
      <c r="Z93">
        <v>0</v>
      </c>
      <c r="AA93" s="197">
        <v>12.58</v>
      </c>
      <c r="AB93" s="197">
        <v>0</v>
      </c>
      <c r="AC93" s="197">
        <v>0</v>
      </c>
      <c r="AD93" s="197">
        <v>0</v>
      </c>
      <c r="AE93" s="197">
        <v>75.349999999999994</v>
      </c>
      <c r="AF93" s="197">
        <v>0</v>
      </c>
      <c r="AG93" s="197">
        <v>0</v>
      </c>
      <c r="AH93" s="197">
        <v>0</v>
      </c>
      <c r="AI93" s="197">
        <v>103.96</v>
      </c>
      <c r="AJ93" s="197">
        <v>0</v>
      </c>
      <c r="AK93" s="197">
        <v>0</v>
      </c>
      <c r="AL93" s="197">
        <v>0</v>
      </c>
      <c r="AM93" s="197">
        <v>160</v>
      </c>
      <c r="AN93" s="197">
        <v>0</v>
      </c>
      <c r="AO93">
        <v>0</v>
      </c>
      <c r="AP93" s="197">
        <v>118.23</v>
      </c>
      <c r="AQ93" s="197">
        <v>32.58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495.58</v>
      </c>
      <c r="L94" s="197">
        <v>6.07</v>
      </c>
      <c r="M94" s="197">
        <v>61.68</v>
      </c>
      <c r="N94" s="197">
        <v>50.18</v>
      </c>
      <c r="O94" s="197">
        <v>70.89</v>
      </c>
      <c r="P94" s="197">
        <v>26.63</v>
      </c>
      <c r="Q94" s="197">
        <v>8.68</v>
      </c>
      <c r="R94" s="197">
        <v>9</v>
      </c>
      <c r="S94" s="197">
        <v>11.21</v>
      </c>
      <c r="T94" s="197">
        <v>0</v>
      </c>
      <c r="U94" s="197">
        <v>55.12</v>
      </c>
      <c r="V94" s="197">
        <v>5.9</v>
      </c>
      <c r="W94" s="197">
        <v>16.95</v>
      </c>
      <c r="X94" s="197">
        <v>62.67</v>
      </c>
      <c r="Y94" s="197">
        <v>0</v>
      </c>
      <c r="Z94">
        <v>0</v>
      </c>
      <c r="AA94" s="197">
        <v>12.58</v>
      </c>
      <c r="AB94" s="197">
        <v>0</v>
      </c>
      <c r="AC94" s="197">
        <v>0</v>
      </c>
      <c r="AD94" s="197">
        <v>0</v>
      </c>
      <c r="AE94" s="197">
        <v>75.349999999999994</v>
      </c>
      <c r="AF94" s="197">
        <v>0</v>
      </c>
      <c r="AG94" s="197">
        <v>0</v>
      </c>
      <c r="AH94" s="197">
        <v>0</v>
      </c>
      <c r="AI94" s="197">
        <v>103.96</v>
      </c>
      <c r="AJ94" s="197">
        <v>0</v>
      </c>
      <c r="AK94" s="197">
        <v>0</v>
      </c>
      <c r="AL94" s="197">
        <v>0</v>
      </c>
      <c r="AM94" s="197">
        <v>180</v>
      </c>
      <c r="AN94" s="197">
        <v>0</v>
      </c>
      <c r="AO94">
        <v>0</v>
      </c>
      <c r="AP94" s="197">
        <v>118.23</v>
      </c>
      <c r="AQ94" s="197">
        <v>32.58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495.58</v>
      </c>
      <c r="L95" s="197">
        <v>6.07</v>
      </c>
      <c r="M95" s="197">
        <v>61.68</v>
      </c>
      <c r="N95" s="197">
        <v>50.18</v>
      </c>
      <c r="O95" s="197">
        <v>70.89</v>
      </c>
      <c r="P95" s="197">
        <v>26.63</v>
      </c>
      <c r="Q95" s="197">
        <v>8.68</v>
      </c>
      <c r="R95" s="197">
        <v>9</v>
      </c>
      <c r="S95" s="197">
        <v>11.21</v>
      </c>
      <c r="T95" s="197">
        <v>0</v>
      </c>
      <c r="U95" s="197">
        <v>55.12</v>
      </c>
      <c r="V95" s="197">
        <v>5.9</v>
      </c>
      <c r="W95" s="197">
        <v>16.95</v>
      </c>
      <c r="X95" s="197">
        <v>62.67</v>
      </c>
      <c r="Y95" s="197">
        <v>0</v>
      </c>
      <c r="Z95">
        <v>0</v>
      </c>
      <c r="AA95" s="197">
        <v>12.58</v>
      </c>
      <c r="AB95" s="197">
        <v>0</v>
      </c>
      <c r="AC95" s="197">
        <v>0</v>
      </c>
      <c r="AD95" s="197">
        <v>0</v>
      </c>
      <c r="AE95" s="197">
        <v>75.349999999999994</v>
      </c>
      <c r="AF95" s="197">
        <v>0</v>
      </c>
      <c r="AG95" s="197">
        <v>0</v>
      </c>
      <c r="AH95" s="197">
        <v>0</v>
      </c>
      <c r="AI95" s="197">
        <v>103.96</v>
      </c>
      <c r="AJ95" s="197">
        <v>0</v>
      </c>
      <c r="AK95" s="197">
        <v>0</v>
      </c>
      <c r="AL95" s="197">
        <v>0</v>
      </c>
      <c r="AM95" s="197">
        <v>250</v>
      </c>
      <c r="AN95" s="197">
        <v>0</v>
      </c>
      <c r="AO95">
        <v>0</v>
      </c>
      <c r="AP95" s="197">
        <v>118.23</v>
      </c>
      <c r="AQ95" s="197">
        <v>32.58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495.58</v>
      </c>
      <c r="L96" s="197">
        <v>6.07</v>
      </c>
      <c r="M96" s="197">
        <v>61.68</v>
      </c>
      <c r="N96" s="197">
        <v>50.18</v>
      </c>
      <c r="O96" s="197">
        <v>70.89</v>
      </c>
      <c r="P96" s="197">
        <v>26.63</v>
      </c>
      <c r="Q96" s="197">
        <v>8.68</v>
      </c>
      <c r="R96" s="197">
        <v>9</v>
      </c>
      <c r="S96" s="197">
        <v>11.21</v>
      </c>
      <c r="T96" s="197">
        <v>0</v>
      </c>
      <c r="U96" s="197">
        <v>55.12</v>
      </c>
      <c r="V96" s="197">
        <v>5.9</v>
      </c>
      <c r="W96" s="197">
        <v>16.95</v>
      </c>
      <c r="X96" s="197">
        <v>62.67</v>
      </c>
      <c r="Y96" s="197">
        <v>0</v>
      </c>
      <c r="Z96">
        <v>0</v>
      </c>
      <c r="AA96" s="197">
        <v>12.58</v>
      </c>
      <c r="AB96" s="197">
        <v>0</v>
      </c>
      <c r="AC96" s="197">
        <v>0</v>
      </c>
      <c r="AD96" s="197">
        <v>0</v>
      </c>
      <c r="AE96" s="197">
        <v>75.349999999999994</v>
      </c>
      <c r="AF96" s="197">
        <v>0</v>
      </c>
      <c r="AG96" s="197">
        <v>0</v>
      </c>
      <c r="AH96" s="197">
        <v>0</v>
      </c>
      <c r="AI96" s="197">
        <v>103.96</v>
      </c>
      <c r="AJ96" s="197">
        <v>0</v>
      </c>
      <c r="AK96" s="197">
        <v>0</v>
      </c>
      <c r="AL96" s="197">
        <v>0</v>
      </c>
      <c r="AM96" s="197">
        <v>250</v>
      </c>
      <c r="AN96" s="197">
        <v>0</v>
      </c>
      <c r="AO96">
        <v>0</v>
      </c>
      <c r="AP96" s="197">
        <v>118.23</v>
      </c>
      <c r="AQ96" s="197">
        <v>32.58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495.58</v>
      </c>
      <c r="L97" s="197">
        <v>6.07</v>
      </c>
      <c r="M97" s="197">
        <v>61.68</v>
      </c>
      <c r="N97" s="197">
        <v>50.18</v>
      </c>
      <c r="O97" s="197">
        <v>70.89</v>
      </c>
      <c r="P97" s="197">
        <v>26.63</v>
      </c>
      <c r="Q97" s="197">
        <v>8.68</v>
      </c>
      <c r="R97" s="197">
        <v>9</v>
      </c>
      <c r="S97" s="197">
        <v>11.21</v>
      </c>
      <c r="T97" s="197">
        <v>0</v>
      </c>
      <c r="U97" s="197">
        <v>55.12</v>
      </c>
      <c r="V97" s="197">
        <v>5.9</v>
      </c>
      <c r="W97" s="197">
        <v>16.95</v>
      </c>
      <c r="X97" s="197">
        <v>62.67</v>
      </c>
      <c r="Y97" s="197">
        <v>0</v>
      </c>
      <c r="Z97">
        <v>0</v>
      </c>
      <c r="AA97" s="197">
        <v>12.58</v>
      </c>
      <c r="AB97" s="197">
        <v>0</v>
      </c>
      <c r="AC97" s="197">
        <v>0</v>
      </c>
      <c r="AD97" s="197">
        <v>0</v>
      </c>
      <c r="AE97" s="197">
        <v>75.349999999999994</v>
      </c>
      <c r="AF97" s="197">
        <v>0</v>
      </c>
      <c r="AG97" s="197">
        <v>0</v>
      </c>
      <c r="AH97" s="197">
        <v>0</v>
      </c>
      <c r="AI97" s="197">
        <v>103.96</v>
      </c>
      <c r="AJ97" s="197">
        <v>0</v>
      </c>
      <c r="AK97" s="197">
        <v>0</v>
      </c>
      <c r="AL97" s="197">
        <v>0</v>
      </c>
      <c r="AM97" s="197">
        <v>250</v>
      </c>
      <c r="AN97" s="197">
        <v>0</v>
      </c>
      <c r="AO97">
        <v>0</v>
      </c>
      <c r="AP97" s="197">
        <v>118.23</v>
      </c>
      <c r="AQ97" s="197">
        <v>32.58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495.58</v>
      </c>
      <c r="L98" s="197">
        <v>6.07</v>
      </c>
      <c r="M98" s="197">
        <v>61.68</v>
      </c>
      <c r="N98" s="197">
        <v>50.18</v>
      </c>
      <c r="O98" s="197">
        <v>70.89</v>
      </c>
      <c r="P98" s="197">
        <v>26.63</v>
      </c>
      <c r="Q98" s="197">
        <v>8.68</v>
      </c>
      <c r="R98" s="197">
        <v>9</v>
      </c>
      <c r="S98" s="197">
        <v>11.21</v>
      </c>
      <c r="T98" s="197">
        <v>0</v>
      </c>
      <c r="U98" s="197">
        <v>55.12</v>
      </c>
      <c r="V98" s="197">
        <v>5.9</v>
      </c>
      <c r="W98" s="197">
        <v>16.95</v>
      </c>
      <c r="X98" s="197">
        <v>62.67</v>
      </c>
      <c r="Y98" s="197">
        <v>0</v>
      </c>
      <c r="Z98">
        <v>0</v>
      </c>
      <c r="AA98" s="197">
        <v>12.58</v>
      </c>
      <c r="AB98" s="197">
        <v>0</v>
      </c>
      <c r="AC98" s="197">
        <v>0</v>
      </c>
      <c r="AD98" s="197">
        <v>0</v>
      </c>
      <c r="AE98" s="197">
        <v>75.349999999999994</v>
      </c>
      <c r="AF98" s="197">
        <v>0</v>
      </c>
      <c r="AG98" s="197">
        <v>0</v>
      </c>
      <c r="AH98" s="197">
        <v>0</v>
      </c>
      <c r="AI98" s="197">
        <v>103.96</v>
      </c>
      <c r="AJ98" s="197">
        <v>0</v>
      </c>
      <c r="AK98" s="197">
        <v>0</v>
      </c>
      <c r="AL98" s="197">
        <v>0</v>
      </c>
      <c r="AM98" s="197">
        <v>250</v>
      </c>
      <c r="AN98" s="197">
        <v>0</v>
      </c>
      <c r="AO98">
        <v>0</v>
      </c>
      <c r="AP98" s="197">
        <v>118.23</v>
      </c>
      <c r="AQ98" s="197">
        <v>32.58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7.0000000000000007E-5</v>
      </c>
      <c r="H99">
        <f t="shared" si="0"/>
        <v>0</v>
      </c>
      <c r="I99">
        <f t="shared" si="0"/>
        <v>0</v>
      </c>
      <c r="J99">
        <f t="shared" si="0"/>
        <v>1.54325E-2</v>
      </c>
      <c r="K99">
        <f t="shared" si="0"/>
        <v>9.3300000000000072</v>
      </c>
      <c r="L99">
        <f t="shared" si="0"/>
        <v>9.8780000000000007E-2</v>
      </c>
      <c r="M99">
        <f t="shared" si="0"/>
        <v>1.3865700000000003</v>
      </c>
      <c r="N99">
        <f t="shared" si="0"/>
        <v>1.1349524999999989</v>
      </c>
      <c r="O99">
        <f t="shared" si="0"/>
        <v>1.6176200000000025</v>
      </c>
      <c r="P99">
        <f t="shared" si="0"/>
        <v>0.58400000000000141</v>
      </c>
      <c r="Q99">
        <f t="shared" si="0"/>
        <v>0.13635000000000005</v>
      </c>
      <c r="R99">
        <f t="shared" si="0"/>
        <v>0.15059750000000002</v>
      </c>
      <c r="S99">
        <f t="shared" si="0"/>
        <v>0.18401750000000014</v>
      </c>
      <c r="T99">
        <f t="shared" si="0"/>
        <v>0</v>
      </c>
      <c r="U99">
        <f t="shared" si="0"/>
        <v>1.3480649999999987</v>
      </c>
      <c r="V99">
        <f t="shared" si="0"/>
        <v>0.10555749999999997</v>
      </c>
      <c r="W99">
        <f t="shared" si="0"/>
        <v>0.28116250000000031</v>
      </c>
      <c r="X99">
        <f t="shared" si="0"/>
        <v>1.0826800000000025</v>
      </c>
      <c r="Y99">
        <f t="shared" si="0"/>
        <v>0</v>
      </c>
      <c r="Z99">
        <f t="shared" si="0"/>
        <v>0</v>
      </c>
      <c r="AA99">
        <f t="shared" si="0"/>
        <v>0.29201749999999982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1.8084000000000029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2.514164999999998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3.12</v>
      </c>
      <c r="AN99">
        <f t="shared" si="0"/>
        <v>0</v>
      </c>
      <c r="AO99">
        <f t="shared" si="0"/>
        <v>0</v>
      </c>
      <c r="AP99">
        <f t="shared" si="0"/>
        <v>2.4767899999999963</v>
      </c>
      <c r="AQ99">
        <f t="shared" ref="AQ99:AT99" si="1">SUM(AQ3:AQ98)/4000</f>
        <v>0.61475249999999959</v>
      </c>
      <c r="AR99">
        <f t="shared" si="1"/>
        <v>0.48520750000000001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17.61</v>
      </c>
      <c r="K3" s="197">
        <v>159.63</v>
      </c>
      <c r="L3" s="197">
        <v>42.07</v>
      </c>
      <c r="M3" s="197">
        <v>0</v>
      </c>
      <c r="N3" s="197">
        <v>29.02</v>
      </c>
      <c r="O3" s="197">
        <v>48.73</v>
      </c>
      <c r="P3" s="197">
        <v>66.78</v>
      </c>
      <c r="Q3" s="197">
        <v>4.21</v>
      </c>
      <c r="R3" s="197">
        <v>0.82</v>
      </c>
      <c r="S3" s="197">
        <v>6.1</v>
      </c>
      <c r="T3" s="197">
        <v>0</v>
      </c>
      <c r="U3" s="197">
        <v>281.07</v>
      </c>
      <c r="V3" s="197">
        <v>3.41</v>
      </c>
      <c r="W3" s="197">
        <v>8.8000000000000007</v>
      </c>
      <c r="X3" s="197">
        <v>36.24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68.37</v>
      </c>
      <c r="AQ3" s="197">
        <v>18.84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15.17</v>
      </c>
      <c r="K4" s="197">
        <v>159.63</v>
      </c>
      <c r="L4" s="197">
        <v>42.07</v>
      </c>
      <c r="M4" s="197">
        <v>0</v>
      </c>
      <c r="N4" s="197">
        <v>29.02</v>
      </c>
      <c r="O4" s="197">
        <v>48.73</v>
      </c>
      <c r="P4" s="197">
        <v>66.78</v>
      </c>
      <c r="Q4" s="197">
        <v>4.21</v>
      </c>
      <c r="R4" s="197">
        <v>1.37</v>
      </c>
      <c r="S4" s="197">
        <v>6.1</v>
      </c>
      <c r="T4" s="197">
        <v>0</v>
      </c>
      <c r="U4" s="197">
        <v>281.16000000000003</v>
      </c>
      <c r="V4" s="197">
        <v>3.42</v>
      </c>
      <c r="W4" s="197">
        <v>8.81</v>
      </c>
      <c r="X4" s="197">
        <v>36.24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68.37</v>
      </c>
      <c r="AQ4" s="197">
        <v>18.84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2.73</v>
      </c>
      <c r="K5" s="197">
        <v>159.63</v>
      </c>
      <c r="L5" s="197">
        <v>42.07</v>
      </c>
      <c r="M5" s="197">
        <v>0</v>
      </c>
      <c r="N5" s="197">
        <v>29.02</v>
      </c>
      <c r="O5" s="197">
        <v>48.73</v>
      </c>
      <c r="P5" s="197">
        <v>66.78</v>
      </c>
      <c r="Q5" s="197">
        <v>4.21</v>
      </c>
      <c r="R5" s="197">
        <v>1.37</v>
      </c>
      <c r="S5" s="197">
        <v>6.1</v>
      </c>
      <c r="T5" s="197">
        <v>0</v>
      </c>
      <c r="U5" s="197">
        <v>281.16000000000003</v>
      </c>
      <c r="V5" s="197">
        <v>3.42</v>
      </c>
      <c r="W5" s="197">
        <v>8.4499999999999993</v>
      </c>
      <c r="X5" s="197">
        <v>36.24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68.37</v>
      </c>
      <c r="AQ5" s="197">
        <v>18.84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159.63</v>
      </c>
      <c r="L6" s="197">
        <v>42.07</v>
      </c>
      <c r="M6" s="197">
        <v>0</v>
      </c>
      <c r="N6" s="197">
        <v>29.02</v>
      </c>
      <c r="O6" s="197">
        <v>48.73</v>
      </c>
      <c r="P6" s="197">
        <v>66.78</v>
      </c>
      <c r="Q6" s="197">
        <v>4.21</v>
      </c>
      <c r="R6" s="197">
        <v>2.2000000000000002</v>
      </c>
      <c r="S6" s="197">
        <v>6.1</v>
      </c>
      <c r="T6" s="197">
        <v>0</v>
      </c>
      <c r="U6" s="197">
        <v>281.16000000000003</v>
      </c>
      <c r="V6" s="197">
        <v>3.42</v>
      </c>
      <c r="W6" s="197">
        <v>8.4499999999999993</v>
      </c>
      <c r="X6" s="197">
        <v>36.24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68.37</v>
      </c>
      <c r="AQ6" s="197">
        <v>18.84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159.63</v>
      </c>
      <c r="L7" s="197">
        <v>42.07</v>
      </c>
      <c r="M7" s="197">
        <v>0</v>
      </c>
      <c r="N7" s="197">
        <v>29.02</v>
      </c>
      <c r="O7" s="197">
        <v>48.73</v>
      </c>
      <c r="P7" s="197">
        <v>66.78</v>
      </c>
      <c r="Q7" s="197">
        <v>4.21</v>
      </c>
      <c r="R7" s="197">
        <v>2.2000000000000002</v>
      </c>
      <c r="S7" s="197">
        <v>6.1</v>
      </c>
      <c r="T7" s="197">
        <v>0</v>
      </c>
      <c r="U7" s="197">
        <v>281.16000000000003</v>
      </c>
      <c r="V7" s="197">
        <v>3.42</v>
      </c>
      <c r="W7" s="197">
        <v>8.4499999999999993</v>
      </c>
      <c r="X7" s="197">
        <v>36.24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9.83</v>
      </c>
      <c r="AN7" s="197">
        <v>0</v>
      </c>
      <c r="AO7">
        <v>0</v>
      </c>
      <c r="AP7" s="197">
        <v>68.37</v>
      </c>
      <c r="AQ7" s="197">
        <v>18.84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159.63</v>
      </c>
      <c r="L8" s="197">
        <v>42.07</v>
      </c>
      <c r="M8" s="197">
        <v>0</v>
      </c>
      <c r="N8" s="197">
        <v>29.02</v>
      </c>
      <c r="O8" s="197">
        <v>48.73</v>
      </c>
      <c r="P8" s="197">
        <v>66.78</v>
      </c>
      <c r="Q8" s="197">
        <v>4.21</v>
      </c>
      <c r="R8" s="197">
        <v>2.75</v>
      </c>
      <c r="S8" s="197">
        <v>6.1</v>
      </c>
      <c r="T8" s="197">
        <v>0</v>
      </c>
      <c r="U8" s="197">
        <v>281.16000000000003</v>
      </c>
      <c r="V8" s="197">
        <v>3.42</v>
      </c>
      <c r="W8" s="197">
        <v>8.4499999999999993</v>
      </c>
      <c r="X8" s="197">
        <v>36.24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14</v>
      </c>
      <c r="AN8" s="197">
        <v>0</v>
      </c>
      <c r="AO8">
        <v>0</v>
      </c>
      <c r="AP8" s="197">
        <v>68.37</v>
      </c>
      <c r="AQ8" s="197">
        <v>18.84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0.16</v>
      </c>
      <c r="H9" s="197">
        <v>0</v>
      </c>
      <c r="I9" s="197">
        <v>0</v>
      </c>
      <c r="J9" s="197">
        <v>0.19</v>
      </c>
      <c r="K9" s="197">
        <v>159.63</v>
      </c>
      <c r="L9" s="197">
        <v>42.07</v>
      </c>
      <c r="M9" s="197">
        <v>0</v>
      </c>
      <c r="N9" s="197">
        <v>29.02</v>
      </c>
      <c r="O9" s="197">
        <v>48.73</v>
      </c>
      <c r="P9" s="197">
        <v>66.78</v>
      </c>
      <c r="Q9" s="197">
        <v>4.21</v>
      </c>
      <c r="R9" s="197">
        <v>2.75</v>
      </c>
      <c r="S9" s="197">
        <v>6.1</v>
      </c>
      <c r="T9" s="197">
        <v>0</v>
      </c>
      <c r="U9" s="197">
        <v>281.16000000000003</v>
      </c>
      <c r="V9" s="197">
        <v>3.42</v>
      </c>
      <c r="W9" s="197">
        <v>8.75</v>
      </c>
      <c r="X9" s="197">
        <v>36.24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14</v>
      </c>
      <c r="AN9" s="197">
        <v>0</v>
      </c>
      <c r="AO9">
        <v>0</v>
      </c>
      <c r="AP9" s="197">
        <v>68.37</v>
      </c>
      <c r="AQ9" s="197">
        <v>18.84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159.63</v>
      </c>
      <c r="L10" s="197">
        <v>42.07</v>
      </c>
      <c r="M10" s="197">
        <v>0</v>
      </c>
      <c r="N10" s="197">
        <v>29.02</v>
      </c>
      <c r="O10" s="197">
        <v>48.73</v>
      </c>
      <c r="P10" s="197">
        <v>66.78</v>
      </c>
      <c r="Q10" s="197">
        <v>4.21</v>
      </c>
      <c r="R10" s="197">
        <v>3.12</v>
      </c>
      <c r="S10" s="197">
        <v>6.1</v>
      </c>
      <c r="T10" s="197">
        <v>0</v>
      </c>
      <c r="U10" s="197">
        <v>281.16000000000003</v>
      </c>
      <c r="V10" s="197">
        <v>3.42</v>
      </c>
      <c r="W10" s="197">
        <v>8.75</v>
      </c>
      <c r="X10" s="197">
        <v>36.24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14</v>
      </c>
      <c r="AN10" s="197">
        <v>0</v>
      </c>
      <c r="AO10">
        <v>0</v>
      </c>
      <c r="AP10" s="197">
        <v>68.37</v>
      </c>
      <c r="AQ10" s="197">
        <v>18.84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159.63</v>
      </c>
      <c r="L11" s="197">
        <v>42.07</v>
      </c>
      <c r="M11" s="197">
        <v>0</v>
      </c>
      <c r="N11" s="197">
        <v>29.02</v>
      </c>
      <c r="O11" s="197">
        <v>48.73</v>
      </c>
      <c r="P11" s="197">
        <v>66.78</v>
      </c>
      <c r="Q11" s="197">
        <v>4.21</v>
      </c>
      <c r="R11" s="197">
        <v>3.3</v>
      </c>
      <c r="S11" s="197">
        <v>6.1</v>
      </c>
      <c r="T11" s="197">
        <v>0</v>
      </c>
      <c r="U11" s="197">
        <v>281.16000000000003</v>
      </c>
      <c r="V11" s="197">
        <v>3.5</v>
      </c>
      <c r="W11" s="197">
        <v>8.52</v>
      </c>
      <c r="X11" s="197">
        <v>36.24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68.37</v>
      </c>
      <c r="AQ11" s="197">
        <v>18.84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159.63</v>
      </c>
      <c r="L12" s="197">
        <v>42.07</v>
      </c>
      <c r="M12" s="197">
        <v>0</v>
      </c>
      <c r="N12" s="197">
        <v>29.02</v>
      </c>
      <c r="O12" s="197">
        <v>48.73</v>
      </c>
      <c r="P12" s="197">
        <v>66.78</v>
      </c>
      <c r="Q12" s="197">
        <v>4.21</v>
      </c>
      <c r="R12" s="197">
        <v>3.89</v>
      </c>
      <c r="S12" s="197">
        <v>6.1</v>
      </c>
      <c r="T12" s="197">
        <v>0</v>
      </c>
      <c r="U12" s="197">
        <v>281.16000000000003</v>
      </c>
      <c r="V12" s="197">
        <v>3.5</v>
      </c>
      <c r="W12" s="197">
        <v>8.52</v>
      </c>
      <c r="X12" s="197">
        <v>36.24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68.37</v>
      </c>
      <c r="AQ12" s="197">
        <v>18.84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159.63</v>
      </c>
      <c r="L13" s="197">
        <v>42.07</v>
      </c>
      <c r="M13" s="197">
        <v>0</v>
      </c>
      <c r="N13" s="197">
        <v>29.02</v>
      </c>
      <c r="O13" s="197">
        <v>48.73</v>
      </c>
      <c r="P13" s="197">
        <v>66.78</v>
      </c>
      <c r="Q13" s="197">
        <v>4.21</v>
      </c>
      <c r="R13" s="197">
        <v>4.13</v>
      </c>
      <c r="S13" s="197">
        <v>6.11</v>
      </c>
      <c r="T13" s="197">
        <v>0</v>
      </c>
      <c r="U13" s="197">
        <v>281.16000000000003</v>
      </c>
      <c r="V13" s="197">
        <v>3.5</v>
      </c>
      <c r="W13" s="197">
        <v>8.52</v>
      </c>
      <c r="X13" s="197">
        <v>36.24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68.37</v>
      </c>
      <c r="AQ13" s="197">
        <v>18.84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159.63</v>
      </c>
      <c r="L14" s="197">
        <v>42.07</v>
      </c>
      <c r="M14" s="197">
        <v>0</v>
      </c>
      <c r="N14" s="197">
        <v>29.02</v>
      </c>
      <c r="O14" s="197">
        <v>48.73</v>
      </c>
      <c r="P14" s="197">
        <v>66.78</v>
      </c>
      <c r="Q14" s="197">
        <v>4.21</v>
      </c>
      <c r="R14" s="197">
        <v>4.8499999999999996</v>
      </c>
      <c r="S14" s="197">
        <v>6.11</v>
      </c>
      <c r="T14" s="197">
        <v>0</v>
      </c>
      <c r="U14" s="197">
        <v>281.16000000000003</v>
      </c>
      <c r="V14" s="197">
        <v>3.5</v>
      </c>
      <c r="W14" s="197">
        <v>8.52</v>
      </c>
      <c r="X14" s="197">
        <v>36.24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68.37</v>
      </c>
      <c r="AQ14" s="197">
        <v>18.84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159.63</v>
      </c>
      <c r="L15" s="197">
        <v>42.07</v>
      </c>
      <c r="M15" s="197">
        <v>0</v>
      </c>
      <c r="N15" s="197">
        <v>29.02</v>
      </c>
      <c r="O15" s="197">
        <v>48.73</v>
      </c>
      <c r="P15" s="197">
        <v>66.78</v>
      </c>
      <c r="Q15" s="197">
        <v>4.21</v>
      </c>
      <c r="R15" s="197">
        <v>5.09</v>
      </c>
      <c r="S15" s="197">
        <v>6.11</v>
      </c>
      <c r="T15" s="197">
        <v>0</v>
      </c>
      <c r="U15" s="197">
        <v>281.16000000000003</v>
      </c>
      <c r="V15" s="197">
        <v>3.5</v>
      </c>
      <c r="W15" s="197">
        <v>7.78</v>
      </c>
      <c r="X15" s="197">
        <v>36.24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1.48</v>
      </c>
      <c r="AN15" s="197">
        <v>0</v>
      </c>
      <c r="AO15">
        <v>0</v>
      </c>
      <c r="AP15" s="197">
        <v>68.37</v>
      </c>
      <c r="AQ15" s="197">
        <v>18.84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159.63</v>
      </c>
      <c r="L16" s="197">
        <v>42.07</v>
      </c>
      <c r="M16" s="197">
        <v>0</v>
      </c>
      <c r="N16" s="197">
        <v>29.02</v>
      </c>
      <c r="O16" s="197">
        <v>48.73</v>
      </c>
      <c r="P16" s="197">
        <v>66.78</v>
      </c>
      <c r="Q16" s="197">
        <v>4.21</v>
      </c>
      <c r="R16" s="197">
        <v>5.09</v>
      </c>
      <c r="S16" s="197">
        <v>6.11</v>
      </c>
      <c r="T16" s="197">
        <v>0</v>
      </c>
      <c r="U16" s="197">
        <v>281.16000000000003</v>
      </c>
      <c r="V16" s="197">
        <v>3.5</v>
      </c>
      <c r="W16" s="197">
        <v>7.78</v>
      </c>
      <c r="X16" s="197">
        <v>36.24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1.48</v>
      </c>
      <c r="AN16" s="197">
        <v>0</v>
      </c>
      <c r="AO16">
        <v>0</v>
      </c>
      <c r="AP16" s="197">
        <v>68.37</v>
      </c>
      <c r="AQ16" s="197">
        <v>18.84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159.63</v>
      </c>
      <c r="L17" s="197">
        <v>42.07</v>
      </c>
      <c r="M17" s="197">
        <v>0</v>
      </c>
      <c r="N17" s="197">
        <v>29.02</v>
      </c>
      <c r="O17" s="197">
        <v>48.73</v>
      </c>
      <c r="P17" s="197">
        <v>66.78</v>
      </c>
      <c r="Q17" s="197">
        <v>4.21</v>
      </c>
      <c r="R17" s="197">
        <v>5.09</v>
      </c>
      <c r="S17" s="197">
        <v>6.11</v>
      </c>
      <c r="T17" s="197">
        <v>0</v>
      </c>
      <c r="U17" s="197">
        <v>281.16000000000003</v>
      </c>
      <c r="V17" s="197">
        <v>3.5</v>
      </c>
      <c r="W17" s="197">
        <v>7.78</v>
      </c>
      <c r="X17" s="197">
        <v>36.24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1.48</v>
      </c>
      <c r="AN17" s="197">
        <v>0</v>
      </c>
      <c r="AO17">
        <v>0</v>
      </c>
      <c r="AP17" s="197">
        <v>68.37</v>
      </c>
      <c r="AQ17" s="197">
        <v>18.84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159.63</v>
      </c>
      <c r="L18" s="197">
        <v>42.07</v>
      </c>
      <c r="M18" s="197">
        <v>0</v>
      </c>
      <c r="N18" s="197">
        <v>29.02</v>
      </c>
      <c r="O18" s="197">
        <v>48.73</v>
      </c>
      <c r="P18" s="197">
        <v>66.78</v>
      </c>
      <c r="Q18" s="197">
        <v>4.21</v>
      </c>
      <c r="R18" s="197">
        <v>5.09</v>
      </c>
      <c r="S18" s="197">
        <v>6.11</v>
      </c>
      <c r="T18" s="197">
        <v>0</v>
      </c>
      <c r="U18" s="197">
        <v>281.16000000000003</v>
      </c>
      <c r="V18" s="197">
        <v>3.5</v>
      </c>
      <c r="W18" s="197">
        <v>7.78</v>
      </c>
      <c r="X18" s="197">
        <v>36.24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1.48</v>
      </c>
      <c r="AN18" s="197">
        <v>0</v>
      </c>
      <c r="AO18">
        <v>0</v>
      </c>
      <c r="AP18" s="197">
        <v>68.37</v>
      </c>
      <c r="AQ18" s="197">
        <v>18.84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159.63</v>
      </c>
      <c r="L19" s="197">
        <v>42.07</v>
      </c>
      <c r="M19" s="197">
        <v>0</v>
      </c>
      <c r="N19" s="197">
        <v>29.02</v>
      </c>
      <c r="O19" s="197">
        <v>48.73</v>
      </c>
      <c r="P19" s="197">
        <v>66.78</v>
      </c>
      <c r="Q19" s="197">
        <v>4.21</v>
      </c>
      <c r="R19" s="197">
        <v>5.09</v>
      </c>
      <c r="S19" s="197">
        <v>6.11</v>
      </c>
      <c r="T19" s="197">
        <v>0</v>
      </c>
      <c r="U19" s="197">
        <v>281.16000000000003</v>
      </c>
      <c r="V19" s="197">
        <v>3.5</v>
      </c>
      <c r="W19" s="197">
        <v>8.08</v>
      </c>
      <c r="X19" s="197">
        <v>36.24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1.48</v>
      </c>
      <c r="AN19" s="197">
        <v>0</v>
      </c>
      <c r="AO19">
        <v>0</v>
      </c>
      <c r="AP19" s="197">
        <v>68.37</v>
      </c>
      <c r="AQ19" s="197">
        <v>18.84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159.63</v>
      </c>
      <c r="L20" s="197">
        <v>42.07</v>
      </c>
      <c r="M20" s="197">
        <v>0</v>
      </c>
      <c r="N20" s="197">
        <v>29.02</v>
      </c>
      <c r="O20" s="197">
        <v>48.73</v>
      </c>
      <c r="P20" s="197">
        <v>66.78</v>
      </c>
      <c r="Q20" s="197">
        <v>4.21</v>
      </c>
      <c r="R20" s="197">
        <v>5.09</v>
      </c>
      <c r="S20" s="197">
        <v>6.11</v>
      </c>
      <c r="T20" s="197">
        <v>0</v>
      </c>
      <c r="U20" s="197">
        <v>281.16000000000003</v>
      </c>
      <c r="V20" s="197">
        <v>3.5</v>
      </c>
      <c r="W20" s="197">
        <v>8.08</v>
      </c>
      <c r="X20" s="197">
        <v>36.24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1.48</v>
      </c>
      <c r="AN20" s="197">
        <v>0</v>
      </c>
      <c r="AO20">
        <v>0</v>
      </c>
      <c r="AP20" s="197">
        <v>68.37</v>
      </c>
      <c r="AQ20" s="197">
        <v>18.84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159.63</v>
      </c>
      <c r="L21" s="197">
        <v>42.07</v>
      </c>
      <c r="M21" s="197">
        <v>0</v>
      </c>
      <c r="N21" s="197">
        <v>29.02</v>
      </c>
      <c r="O21" s="197">
        <v>48.73</v>
      </c>
      <c r="P21" s="197">
        <v>66.78</v>
      </c>
      <c r="Q21" s="197">
        <v>4.21</v>
      </c>
      <c r="R21" s="197">
        <v>5.2</v>
      </c>
      <c r="S21" s="197">
        <v>6.47</v>
      </c>
      <c r="T21" s="197">
        <v>0</v>
      </c>
      <c r="U21" s="197">
        <v>281.16000000000003</v>
      </c>
      <c r="V21" s="197">
        <v>3.5</v>
      </c>
      <c r="W21" s="197">
        <v>8.52</v>
      </c>
      <c r="X21" s="197">
        <v>36.24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1.48</v>
      </c>
      <c r="AN21" s="197">
        <v>0</v>
      </c>
      <c r="AO21">
        <v>0</v>
      </c>
      <c r="AP21" s="197">
        <v>68.37</v>
      </c>
      <c r="AQ21" s="197">
        <v>18.84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159.63</v>
      </c>
      <c r="L22" s="197">
        <v>42.07</v>
      </c>
      <c r="M22" s="197">
        <v>0</v>
      </c>
      <c r="N22" s="197">
        <v>29.02</v>
      </c>
      <c r="O22" s="197">
        <v>48.73</v>
      </c>
      <c r="P22" s="197">
        <v>66.78</v>
      </c>
      <c r="Q22" s="197">
        <v>4.21</v>
      </c>
      <c r="R22" s="197">
        <v>5.2</v>
      </c>
      <c r="S22" s="197">
        <v>6.48</v>
      </c>
      <c r="T22" s="197">
        <v>0</v>
      </c>
      <c r="U22" s="197">
        <v>281.16000000000003</v>
      </c>
      <c r="V22" s="197">
        <v>3.5</v>
      </c>
      <c r="W22" s="197">
        <v>8.52</v>
      </c>
      <c r="X22" s="197">
        <v>36.24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1.48</v>
      </c>
      <c r="AN22" s="197">
        <v>0</v>
      </c>
      <c r="AO22">
        <v>0</v>
      </c>
      <c r="AP22" s="197">
        <v>68.37</v>
      </c>
      <c r="AQ22" s="197">
        <v>18.84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159.63</v>
      </c>
      <c r="L23" s="197">
        <v>42.07</v>
      </c>
      <c r="M23" s="197">
        <v>0</v>
      </c>
      <c r="N23" s="197">
        <v>29.02</v>
      </c>
      <c r="O23" s="197">
        <v>48.73</v>
      </c>
      <c r="P23" s="197">
        <v>66.78</v>
      </c>
      <c r="Q23" s="197">
        <v>4.21</v>
      </c>
      <c r="R23" s="197">
        <v>5.2</v>
      </c>
      <c r="S23" s="197">
        <v>6.48</v>
      </c>
      <c r="T23" s="197">
        <v>0</v>
      </c>
      <c r="U23" s="197">
        <v>281.16000000000003</v>
      </c>
      <c r="V23" s="197">
        <v>3.5</v>
      </c>
      <c r="W23" s="197">
        <v>8.52</v>
      </c>
      <c r="X23" s="197">
        <v>36.24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1.48</v>
      </c>
      <c r="AN23" s="197">
        <v>0</v>
      </c>
      <c r="AO23">
        <v>0</v>
      </c>
      <c r="AP23" s="197">
        <v>68.37</v>
      </c>
      <c r="AQ23" s="197">
        <v>18.84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159.63</v>
      </c>
      <c r="L24" s="197">
        <v>42.07</v>
      </c>
      <c r="M24" s="197">
        <v>0</v>
      </c>
      <c r="N24" s="197">
        <v>29.02</v>
      </c>
      <c r="O24" s="197">
        <v>48.73</v>
      </c>
      <c r="P24" s="197">
        <v>66.78</v>
      </c>
      <c r="Q24" s="197">
        <v>4.21</v>
      </c>
      <c r="R24" s="197">
        <v>5.2</v>
      </c>
      <c r="S24" s="197">
        <v>6.48</v>
      </c>
      <c r="T24" s="197">
        <v>0</v>
      </c>
      <c r="U24" s="197">
        <v>281.16000000000003</v>
      </c>
      <c r="V24" s="197">
        <v>3.5</v>
      </c>
      <c r="W24" s="197">
        <v>8.52</v>
      </c>
      <c r="X24" s="197">
        <v>36.24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1.48</v>
      </c>
      <c r="AN24" s="197">
        <v>0</v>
      </c>
      <c r="AO24">
        <v>0</v>
      </c>
      <c r="AP24" s="197">
        <v>68.37</v>
      </c>
      <c r="AQ24" s="197">
        <v>18.84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159.63</v>
      </c>
      <c r="L25" s="197">
        <v>42.07</v>
      </c>
      <c r="M25" s="197">
        <v>0</v>
      </c>
      <c r="N25" s="197">
        <v>29.02</v>
      </c>
      <c r="O25" s="197">
        <v>48.73</v>
      </c>
      <c r="P25" s="197">
        <v>66.78</v>
      </c>
      <c r="Q25" s="197">
        <v>4.21</v>
      </c>
      <c r="R25" s="197">
        <v>5.2</v>
      </c>
      <c r="S25" s="197">
        <v>6.48</v>
      </c>
      <c r="T25" s="197">
        <v>0</v>
      </c>
      <c r="U25" s="197">
        <v>281.16000000000003</v>
      </c>
      <c r="V25" s="197">
        <v>3.5</v>
      </c>
      <c r="W25" s="197">
        <v>8.52</v>
      </c>
      <c r="X25" s="197">
        <v>36.24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1.48</v>
      </c>
      <c r="AN25" s="197">
        <v>0</v>
      </c>
      <c r="AO25">
        <v>0</v>
      </c>
      <c r="AP25" s="197">
        <v>68.37</v>
      </c>
      <c r="AQ25" s="197">
        <v>18.84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159.63</v>
      </c>
      <c r="L26" s="197">
        <v>42.07</v>
      </c>
      <c r="M26" s="197">
        <v>0</v>
      </c>
      <c r="N26" s="197">
        <v>29.02</v>
      </c>
      <c r="O26" s="197">
        <v>48.73</v>
      </c>
      <c r="P26" s="197">
        <v>66.78</v>
      </c>
      <c r="Q26" s="197">
        <v>4.21</v>
      </c>
      <c r="R26" s="197">
        <v>5.2</v>
      </c>
      <c r="S26" s="197">
        <v>6.48</v>
      </c>
      <c r="T26" s="197">
        <v>0</v>
      </c>
      <c r="U26" s="197">
        <v>281.16000000000003</v>
      </c>
      <c r="V26" s="197">
        <v>3.5</v>
      </c>
      <c r="W26" s="197">
        <v>8.52</v>
      </c>
      <c r="X26" s="197">
        <v>36.24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1.48</v>
      </c>
      <c r="AN26" s="197">
        <v>0</v>
      </c>
      <c r="AO26">
        <v>0</v>
      </c>
      <c r="AP26" s="197">
        <v>68.37</v>
      </c>
      <c r="AQ26" s="197">
        <v>18.84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159.63</v>
      </c>
      <c r="L27" s="197">
        <v>42.07</v>
      </c>
      <c r="M27" s="197">
        <v>0</v>
      </c>
      <c r="N27" s="197">
        <v>29.02</v>
      </c>
      <c r="O27" s="197">
        <v>48.73</v>
      </c>
      <c r="P27" s="197">
        <v>66.78</v>
      </c>
      <c r="Q27" s="197">
        <v>4.21</v>
      </c>
      <c r="R27" s="197">
        <v>5.2</v>
      </c>
      <c r="S27" s="197">
        <v>6.48</v>
      </c>
      <c r="T27" s="197">
        <v>0</v>
      </c>
      <c r="U27" s="197">
        <v>281.16000000000003</v>
      </c>
      <c r="V27" s="197">
        <v>3.5</v>
      </c>
      <c r="W27" s="197">
        <v>8.08</v>
      </c>
      <c r="X27" s="197">
        <v>36.24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1.48</v>
      </c>
      <c r="AN27" s="197">
        <v>0</v>
      </c>
      <c r="AO27">
        <v>0</v>
      </c>
      <c r="AP27" s="197">
        <v>68.37</v>
      </c>
      <c r="AQ27" s="197">
        <v>18.84</v>
      </c>
      <c r="AR27" s="197">
        <v>3.27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159.63</v>
      </c>
      <c r="L28" s="197">
        <v>42.07</v>
      </c>
      <c r="M28" s="197">
        <v>0</v>
      </c>
      <c r="N28" s="197">
        <v>29.02</v>
      </c>
      <c r="O28" s="197">
        <v>48.73</v>
      </c>
      <c r="P28" s="197">
        <v>66.78</v>
      </c>
      <c r="Q28" s="197">
        <v>4.21</v>
      </c>
      <c r="R28" s="197">
        <v>5.2</v>
      </c>
      <c r="S28" s="197">
        <v>6.48</v>
      </c>
      <c r="T28" s="197">
        <v>0</v>
      </c>
      <c r="U28" s="197">
        <v>281.16000000000003</v>
      </c>
      <c r="V28" s="197">
        <v>3.5</v>
      </c>
      <c r="W28" s="197">
        <v>8.08</v>
      </c>
      <c r="X28" s="197">
        <v>36.24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1.48</v>
      </c>
      <c r="AN28" s="197">
        <v>0</v>
      </c>
      <c r="AO28">
        <v>0</v>
      </c>
      <c r="AP28" s="197">
        <v>68.37</v>
      </c>
      <c r="AQ28" s="197">
        <v>18.84</v>
      </c>
      <c r="AR28" s="197">
        <v>7.78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159.63</v>
      </c>
      <c r="L29" s="197">
        <v>42.07</v>
      </c>
      <c r="M29" s="197">
        <v>0</v>
      </c>
      <c r="N29" s="197">
        <v>29.02</v>
      </c>
      <c r="O29" s="197">
        <v>48.73</v>
      </c>
      <c r="P29" s="197">
        <v>66.78</v>
      </c>
      <c r="Q29" s="197">
        <v>4.21</v>
      </c>
      <c r="R29" s="197">
        <v>5.2</v>
      </c>
      <c r="S29" s="197">
        <v>6.48</v>
      </c>
      <c r="T29" s="197">
        <v>0</v>
      </c>
      <c r="U29" s="197">
        <v>281.16000000000003</v>
      </c>
      <c r="V29" s="197">
        <v>3.5</v>
      </c>
      <c r="W29" s="197">
        <v>8.86</v>
      </c>
      <c r="X29" s="197">
        <v>36.24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1.48</v>
      </c>
      <c r="AN29" s="197">
        <v>0</v>
      </c>
      <c r="AO29">
        <v>0</v>
      </c>
      <c r="AP29" s="197">
        <v>68.37</v>
      </c>
      <c r="AQ29" s="197">
        <v>18.84</v>
      </c>
      <c r="AR29" s="197">
        <v>13.62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159.63</v>
      </c>
      <c r="L30" s="197">
        <v>42.07</v>
      </c>
      <c r="M30" s="197">
        <v>0</v>
      </c>
      <c r="N30" s="197">
        <v>29.02</v>
      </c>
      <c r="O30" s="197">
        <v>48.73</v>
      </c>
      <c r="P30" s="197">
        <v>66.78</v>
      </c>
      <c r="Q30" s="197">
        <v>4.21</v>
      </c>
      <c r="R30" s="197">
        <v>5.2</v>
      </c>
      <c r="S30" s="197">
        <v>6.48</v>
      </c>
      <c r="T30" s="197">
        <v>0</v>
      </c>
      <c r="U30" s="197">
        <v>281.16000000000003</v>
      </c>
      <c r="V30" s="197">
        <v>3.5</v>
      </c>
      <c r="W30" s="197">
        <v>8.86</v>
      </c>
      <c r="X30" s="197">
        <v>36.24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1.48</v>
      </c>
      <c r="AN30" s="197">
        <v>0</v>
      </c>
      <c r="AO30">
        <v>0</v>
      </c>
      <c r="AP30" s="197">
        <v>68.37</v>
      </c>
      <c r="AQ30" s="197">
        <v>18.84</v>
      </c>
      <c r="AR30" s="197">
        <v>17.350000000000001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159.63</v>
      </c>
      <c r="L31" s="197">
        <v>42.07</v>
      </c>
      <c r="M31" s="197">
        <v>0</v>
      </c>
      <c r="N31" s="197">
        <v>29.02</v>
      </c>
      <c r="O31" s="197">
        <v>48.73</v>
      </c>
      <c r="P31" s="197">
        <v>66.78</v>
      </c>
      <c r="Q31" s="197">
        <v>4.21</v>
      </c>
      <c r="R31" s="197">
        <v>5.2</v>
      </c>
      <c r="S31" s="197">
        <v>6.48</v>
      </c>
      <c r="T31" s="197">
        <v>0</v>
      </c>
      <c r="U31" s="197">
        <v>281.16000000000003</v>
      </c>
      <c r="V31" s="197">
        <v>3.5</v>
      </c>
      <c r="W31" s="197">
        <v>9.2899999999999991</v>
      </c>
      <c r="X31" s="197">
        <v>36.24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1.48</v>
      </c>
      <c r="AN31" s="197">
        <v>0</v>
      </c>
      <c r="AO31">
        <v>0</v>
      </c>
      <c r="AP31" s="197">
        <v>68.37</v>
      </c>
      <c r="AQ31" s="197">
        <v>18.84</v>
      </c>
      <c r="AR31" s="197">
        <v>18.350000000000001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159.63</v>
      </c>
      <c r="L32" s="197">
        <v>42.07</v>
      </c>
      <c r="M32" s="197">
        <v>0</v>
      </c>
      <c r="N32" s="197">
        <v>29.02</v>
      </c>
      <c r="O32" s="197">
        <v>48.73</v>
      </c>
      <c r="P32" s="197">
        <v>66.78</v>
      </c>
      <c r="Q32" s="197">
        <v>4.21</v>
      </c>
      <c r="R32" s="197">
        <v>5.2</v>
      </c>
      <c r="S32" s="197">
        <v>6.48</v>
      </c>
      <c r="T32" s="197">
        <v>0</v>
      </c>
      <c r="U32" s="197">
        <v>281.16000000000003</v>
      </c>
      <c r="V32" s="197">
        <v>3.5</v>
      </c>
      <c r="W32" s="197">
        <v>9.2899999999999991</v>
      </c>
      <c r="X32" s="197">
        <v>36.24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1.48</v>
      </c>
      <c r="AN32" s="197">
        <v>0</v>
      </c>
      <c r="AO32">
        <v>0</v>
      </c>
      <c r="AP32" s="197">
        <v>68.37</v>
      </c>
      <c r="AQ32" s="197">
        <v>18.84</v>
      </c>
      <c r="AR32" s="197">
        <v>19.350000000000001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159.63</v>
      </c>
      <c r="L33" s="197">
        <v>42.07</v>
      </c>
      <c r="M33" s="197">
        <v>0</v>
      </c>
      <c r="N33" s="197">
        <v>29.02</v>
      </c>
      <c r="O33" s="197">
        <v>48.73</v>
      </c>
      <c r="P33" s="197">
        <v>66.78</v>
      </c>
      <c r="Q33" s="197">
        <v>4.21</v>
      </c>
      <c r="R33" s="197">
        <v>5.2</v>
      </c>
      <c r="S33" s="197">
        <v>6.48</v>
      </c>
      <c r="T33" s="197">
        <v>0</v>
      </c>
      <c r="U33" s="197">
        <v>272.02999999999997</v>
      </c>
      <c r="V33" s="197">
        <v>3.5</v>
      </c>
      <c r="W33" s="197">
        <v>9.2899999999999991</v>
      </c>
      <c r="X33" s="197">
        <v>36.24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1.48</v>
      </c>
      <c r="AN33" s="197">
        <v>0</v>
      </c>
      <c r="AO33">
        <v>0</v>
      </c>
      <c r="AP33" s="197">
        <v>68.37</v>
      </c>
      <c r="AQ33" s="197">
        <v>18.84</v>
      </c>
      <c r="AR33" s="197">
        <v>19.350000000000001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159.63</v>
      </c>
      <c r="L34" s="197">
        <v>42.07</v>
      </c>
      <c r="M34" s="197">
        <v>0</v>
      </c>
      <c r="N34" s="197">
        <v>29.02</v>
      </c>
      <c r="O34" s="197">
        <v>48.73</v>
      </c>
      <c r="P34" s="197">
        <v>66.78</v>
      </c>
      <c r="Q34" s="197">
        <v>4.21</v>
      </c>
      <c r="R34" s="197">
        <v>5.2</v>
      </c>
      <c r="S34" s="197">
        <v>6.48</v>
      </c>
      <c r="T34" s="197">
        <v>0</v>
      </c>
      <c r="U34" s="197">
        <v>262.92</v>
      </c>
      <c r="V34" s="197">
        <v>3.5</v>
      </c>
      <c r="W34" s="197">
        <v>9.2899999999999991</v>
      </c>
      <c r="X34" s="197">
        <v>36.24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1.48</v>
      </c>
      <c r="AN34" s="197">
        <v>0</v>
      </c>
      <c r="AO34">
        <v>0</v>
      </c>
      <c r="AP34" s="197">
        <v>68.37</v>
      </c>
      <c r="AQ34" s="197">
        <v>18.84</v>
      </c>
      <c r="AR34" s="197">
        <v>19.350000000000001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159.63</v>
      </c>
      <c r="L35" s="197">
        <v>42.07</v>
      </c>
      <c r="M35" s="197">
        <v>0</v>
      </c>
      <c r="N35" s="197">
        <v>29.02</v>
      </c>
      <c r="O35" s="197">
        <v>48.73</v>
      </c>
      <c r="P35" s="197">
        <v>66.78</v>
      </c>
      <c r="Q35" s="197">
        <v>3.74</v>
      </c>
      <c r="R35" s="197">
        <v>5.2</v>
      </c>
      <c r="S35" s="197">
        <v>6.48</v>
      </c>
      <c r="T35" s="197">
        <v>0</v>
      </c>
      <c r="U35" s="197">
        <v>253.8</v>
      </c>
      <c r="V35" s="197">
        <v>3.5</v>
      </c>
      <c r="W35" s="197">
        <v>9.3699999999999992</v>
      </c>
      <c r="X35" s="197">
        <v>36.24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1.48</v>
      </c>
      <c r="AN35" s="197">
        <v>0</v>
      </c>
      <c r="AO35">
        <v>0</v>
      </c>
      <c r="AP35" s="197">
        <v>68.37</v>
      </c>
      <c r="AQ35" s="197">
        <v>18.84</v>
      </c>
      <c r="AR35" s="197">
        <v>19.350000000000001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159.63</v>
      </c>
      <c r="L36" s="197">
        <v>42.07</v>
      </c>
      <c r="M36" s="197">
        <v>0</v>
      </c>
      <c r="N36" s="197">
        <v>29.02</v>
      </c>
      <c r="O36" s="197">
        <v>48.73</v>
      </c>
      <c r="P36" s="197">
        <v>66.78</v>
      </c>
      <c r="Q36" s="197">
        <v>3.74</v>
      </c>
      <c r="R36" s="197">
        <v>5.2</v>
      </c>
      <c r="S36" s="197">
        <v>6.48</v>
      </c>
      <c r="T36" s="197">
        <v>0</v>
      </c>
      <c r="U36" s="197">
        <v>253.8</v>
      </c>
      <c r="V36" s="197">
        <v>3.5</v>
      </c>
      <c r="W36" s="197">
        <v>9.3699999999999992</v>
      </c>
      <c r="X36" s="197">
        <v>36.24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1.48</v>
      </c>
      <c r="AN36" s="197">
        <v>0</v>
      </c>
      <c r="AO36">
        <v>0</v>
      </c>
      <c r="AP36" s="197">
        <v>68.37</v>
      </c>
      <c r="AQ36" s="197">
        <v>18.84</v>
      </c>
      <c r="AR36" s="197">
        <v>20.75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159.63</v>
      </c>
      <c r="L37" s="197">
        <v>42.07</v>
      </c>
      <c r="M37" s="197">
        <v>0</v>
      </c>
      <c r="N37" s="197">
        <v>29.02</v>
      </c>
      <c r="O37" s="197">
        <v>48.73</v>
      </c>
      <c r="P37" s="197">
        <v>66.78</v>
      </c>
      <c r="Q37" s="197">
        <v>4.21</v>
      </c>
      <c r="R37" s="197">
        <v>5.2</v>
      </c>
      <c r="S37" s="197">
        <v>6.48</v>
      </c>
      <c r="T37" s="197">
        <v>0</v>
      </c>
      <c r="U37" s="197">
        <v>253.8</v>
      </c>
      <c r="V37" s="197">
        <v>3.5</v>
      </c>
      <c r="W37" s="197">
        <v>9.59</v>
      </c>
      <c r="X37" s="197">
        <v>36.24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1.48</v>
      </c>
      <c r="AN37" s="197">
        <v>0</v>
      </c>
      <c r="AO37">
        <v>0</v>
      </c>
      <c r="AP37" s="197">
        <v>68.37</v>
      </c>
      <c r="AQ37" s="197">
        <v>18.84</v>
      </c>
      <c r="AR37" s="197">
        <v>20.75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159.63</v>
      </c>
      <c r="L38" s="197">
        <v>42.07</v>
      </c>
      <c r="M38" s="197">
        <v>0</v>
      </c>
      <c r="N38" s="197">
        <v>29.02</v>
      </c>
      <c r="O38" s="197">
        <v>48.73</v>
      </c>
      <c r="P38" s="197">
        <v>66.78</v>
      </c>
      <c r="Q38" s="197">
        <v>4.21</v>
      </c>
      <c r="R38" s="197">
        <v>5.2</v>
      </c>
      <c r="S38" s="197">
        <v>6.48</v>
      </c>
      <c r="T38" s="197">
        <v>0</v>
      </c>
      <c r="U38" s="197">
        <v>253.8</v>
      </c>
      <c r="V38" s="197">
        <v>3.5</v>
      </c>
      <c r="W38" s="197">
        <v>9.59</v>
      </c>
      <c r="X38" s="197">
        <v>36.24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1.48</v>
      </c>
      <c r="AN38" s="197">
        <v>0</v>
      </c>
      <c r="AO38">
        <v>0</v>
      </c>
      <c r="AP38" s="197">
        <v>68.37</v>
      </c>
      <c r="AQ38" s="197">
        <v>18.84</v>
      </c>
      <c r="AR38" s="197">
        <v>20.75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159.63</v>
      </c>
      <c r="L39" s="197">
        <v>42.07</v>
      </c>
      <c r="M39" s="197">
        <v>0</v>
      </c>
      <c r="N39" s="197">
        <v>29.02</v>
      </c>
      <c r="O39" s="197">
        <v>48.73</v>
      </c>
      <c r="P39" s="197">
        <v>66.78</v>
      </c>
      <c r="Q39" s="197">
        <v>4.21</v>
      </c>
      <c r="R39" s="197">
        <v>5.2</v>
      </c>
      <c r="S39" s="197">
        <v>6.48</v>
      </c>
      <c r="T39" s="197">
        <v>0</v>
      </c>
      <c r="U39" s="197">
        <v>253.8</v>
      </c>
      <c r="V39" s="197">
        <v>3.5</v>
      </c>
      <c r="W39" s="197">
        <v>9.99</v>
      </c>
      <c r="X39" s="197">
        <v>36.24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1.48</v>
      </c>
      <c r="AN39" s="197">
        <v>0</v>
      </c>
      <c r="AO39">
        <v>0</v>
      </c>
      <c r="AP39" s="197">
        <v>68.37</v>
      </c>
      <c r="AQ39" s="197">
        <v>18.84</v>
      </c>
      <c r="AR39" s="197">
        <v>20.75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159.63</v>
      </c>
      <c r="L40" s="197">
        <v>42.07</v>
      </c>
      <c r="M40" s="197">
        <v>0</v>
      </c>
      <c r="N40" s="197">
        <v>29.02</v>
      </c>
      <c r="O40" s="197">
        <v>48.73</v>
      </c>
      <c r="P40" s="197">
        <v>66.78</v>
      </c>
      <c r="Q40" s="197">
        <v>4.21</v>
      </c>
      <c r="R40" s="197">
        <v>5.2</v>
      </c>
      <c r="S40" s="197">
        <v>6.48</v>
      </c>
      <c r="T40" s="197">
        <v>0</v>
      </c>
      <c r="U40" s="197">
        <v>253.8</v>
      </c>
      <c r="V40" s="197">
        <v>3.5</v>
      </c>
      <c r="W40" s="197">
        <v>9.99</v>
      </c>
      <c r="X40" s="197">
        <v>36.24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1.48</v>
      </c>
      <c r="AN40" s="197">
        <v>0</v>
      </c>
      <c r="AO40">
        <v>0</v>
      </c>
      <c r="AP40" s="197">
        <v>68.37</v>
      </c>
      <c r="AQ40" s="197">
        <v>18.84</v>
      </c>
      <c r="AR40" s="197">
        <v>23.75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159.63</v>
      </c>
      <c r="L41" s="197">
        <v>42.07</v>
      </c>
      <c r="M41" s="197">
        <v>0</v>
      </c>
      <c r="N41" s="197">
        <v>29.02</v>
      </c>
      <c r="O41" s="197">
        <v>48.73</v>
      </c>
      <c r="P41" s="197">
        <v>66.78</v>
      </c>
      <c r="Q41" s="197">
        <v>4.21</v>
      </c>
      <c r="R41" s="197">
        <v>5.2</v>
      </c>
      <c r="S41" s="197">
        <v>6.48</v>
      </c>
      <c r="T41" s="197">
        <v>0</v>
      </c>
      <c r="U41" s="197">
        <v>253.8</v>
      </c>
      <c r="V41" s="197">
        <v>3.5</v>
      </c>
      <c r="W41" s="197">
        <v>9.99</v>
      </c>
      <c r="X41" s="197">
        <v>36.24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1.48</v>
      </c>
      <c r="AN41" s="197">
        <v>0</v>
      </c>
      <c r="AO41">
        <v>0</v>
      </c>
      <c r="AP41" s="197">
        <v>68.37</v>
      </c>
      <c r="AQ41" s="197">
        <v>18.84</v>
      </c>
      <c r="AR41" s="197">
        <v>23.75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159.63</v>
      </c>
      <c r="L42" s="197">
        <v>42.07</v>
      </c>
      <c r="M42" s="197">
        <v>0</v>
      </c>
      <c r="N42" s="197">
        <v>29.02</v>
      </c>
      <c r="O42" s="197">
        <v>48.73</v>
      </c>
      <c r="P42" s="197">
        <v>66.78</v>
      </c>
      <c r="Q42" s="197">
        <v>4.21</v>
      </c>
      <c r="R42" s="197">
        <v>5.2</v>
      </c>
      <c r="S42" s="197">
        <v>6.48</v>
      </c>
      <c r="T42" s="197">
        <v>0</v>
      </c>
      <c r="U42" s="197">
        <v>253.8</v>
      </c>
      <c r="V42" s="197">
        <v>3.5</v>
      </c>
      <c r="W42" s="197">
        <v>9.99</v>
      </c>
      <c r="X42" s="197">
        <v>36.24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1.48</v>
      </c>
      <c r="AN42" s="197">
        <v>0</v>
      </c>
      <c r="AO42">
        <v>0</v>
      </c>
      <c r="AP42" s="197">
        <v>68.37</v>
      </c>
      <c r="AQ42" s="197">
        <v>18.84</v>
      </c>
      <c r="AR42" s="197">
        <v>23.75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159.63</v>
      </c>
      <c r="L43" s="197">
        <v>42.07</v>
      </c>
      <c r="M43" s="197">
        <v>0</v>
      </c>
      <c r="N43" s="197">
        <v>29.02</v>
      </c>
      <c r="O43" s="197">
        <v>48.73</v>
      </c>
      <c r="P43" s="197">
        <v>66.78</v>
      </c>
      <c r="Q43" s="197">
        <v>4.21</v>
      </c>
      <c r="R43" s="197">
        <v>5.2</v>
      </c>
      <c r="S43" s="197">
        <v>6.48</v>
      </c>
      <c r="T43" s="197">
        <v>0</v>
      </c>
      <c r="U43" s="197">
        <v>253.8</v>
      </c>
      <c r="V43" s="197">
        <v>3.5</v>
      </c>
      <c r="W43" s="197">
        <v>9.99</v>
      </c>
      <c r="X43" s="197">
        <v>36.24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3.75</v>
      </c>
      <c r="AN43" s="197">
        <v>0</v>
      </c>
      <c r="AO43">
        <v>0</v>
      </c>
      <c r="AP43" s="197">
        <v>68.37</v>
      </c>
      <c r="AQ43" s="197">
        <v>18.84</v>
      </c>
      <c r="AR43" s="197">
        <v>23.75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159.63</v>
      </c>
      <c r="L44" s="197">
        <v>42.07</v>
      </c>
      <c r="M44" s="197">
        <v>0</v>
      </c>
      <c r="N44" s="197">
        <v>29.02</v>
      </c>
      <c r="O44" s="197">
        <v>48.73</v>
      </c>
      <c r="P44" s="197">
        <v>66.78</v>
      </c>
      <c r="Q44" s="197">
        <v>4.21</v>
      </c>
      <c r="R44" s="197">
        <v>5.2</v>
      </c>
      <c r="S44" s="197">
        <v>6.48</v>
      </c>
      <c r="T44" s="197">
        <v>0</v>
      </c>
      <c r="U44" s="197">
        <v>253.8</v>
      </c>
      <c r="V44" s="197">
        <v>3.5</v>
      </c>
      <c r="W44" s="197">
        <v>9.99</v>
      </c>
      <c r="X44" s="197">
        <v>36.24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3.75</v>
      </c>
      <c r="AN44" s="197">
        <v>0</v>
      </c>
      <c r="AO44">
        <v>0</v>
      </c>
      <c r="AP44" s="197">
        <v>68.37</v>
      </c>
      <c r="AQ44" s="197">
        <v>18.84</v>
      </c>
      <c r="AR44" s="197">
        <v>23.75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159.63</v>
      </c>
      <c r="L45" s="197">
        <v>42.07</v>
      </c>
      <c r="M45" s="197">
        <v>0</v>
      </c>
      <c r="N45" s="197">
        <v>29.02</v>
      </c>
      <c r="O45" s="197">
        <v>48.73</v>
      </c>
      <c r="P45" s="197">
        <v>66.78</v>
      </c>
      <c r="Q45" s="197">
        <v>4.21</v>
      </c>
      <c r="R45" s="197">
        <v>5.2</v>
      </c>
      <c r="S45" s="197">
        <v>6.48</v>
      </c>
      <c r="T45" s="197">
        <v>0</v>
      </c>
      <c r="U45" s="197">
        <v>253.8</v>
      </c>
      <c r="V45" s="197">
        <v>3.5</v>
      </c>
      <c r="W45" s="197">
        <v>9.99</v>
      </c>
      <c r="X45" s="197">
        <v>36.24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1.66</v>
      </c>
      <c r="AN45" s="197">
        <v>0</v>
      </c>
      <c r="AO45">
        <v>0</v>
      </c>
      <c r="AP45" s="197">
        <v>68.37</v>
      </c>
      <c r="AQ45" s="197">
        <v>18.84</v>
      </c>
      <c r="AR45" s="197">
        <v>23.75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159.63</v>
      </c>
      <c r="L46" s="197">
        <v>42.07</v>
      </c>
      <c r="M46" s="197">
        <v>0</v>
      </c>
      <c r="N46" s="197">
        <v>29.02</v>
      </c>
      <c r="O46" s="197">
        <v>48.73</v>
      </c>
      <c r="P46" s="197">
        <v>66.78</v>
      </c>
      <c r="Q46" s="197">
        <v>4.21</v>
      </c>
      <c r="R46" s="197">
        <v>5.2</v>
      </c>
      <c r="S46" s="197">
        <v>6.48</v>
      </c>
      <c r="T46" s="197">
        <v>0</v>
      </c>
      <c r="U46" s="197">
        <v>253.8</v>
      </c>
      <c r="V46" s="197">
        <v>3.5</v>
      </c>
      <c r="W46" s="197">
        <v>9.99</v>
      </c>
      <c r="X46" s="197">
        <v>36.24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68.37</v>
      </c>
      <c r="AQ46" s="197">
        <v>18.84</v>
      </c>
      <c r="AR46" s="197">
        <v>23.75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93.42</v>
      </c>
      <c r="L47" s="197">
        <v>21.13</v>
      </c>
      <c r="M47" s="197">
        <v>0</v>
      </c>
      <c r="N47" s="197">
        <v>29.02</v>
      </c>
      <c r="O47" s="197">
        <v>48.73</v>
      </c>
      <c r="P47" s="197">
        <v>66.78</v>
      </c>
      <c r="Q47" s="197">
        <v>2.0099999999999998</v>
      </c>
      <c r="R47" s="197">
        <v>5.2</v>
      </c>
      <c r="S47" s="197">
        <v>3.02</v>
      </c>
      <c r="T47" s="197">
        <v>0</v>
      </c>
      <c r="U47" s="197">
        <v>253.8</v>
      </c>
      <c r="V47" s="197">
        <v>3.5</v>
      </c>
      <c r="W47" s="197">
        <v>9.99</v>
      </c>
      <c r="X47" s="197">
        <v>36.24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46.8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68.37</v>
      </c>
      <c r="AQ47" s="197">
        <v>18.84</v>
      </c>
      <c r="AR47" s="197">
        <v>23.75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80.48</v>
      </c>
      <c r="L48" s="197">
        <v>21.13</v>
      </c>
      <c r="M48" s="197">
        <v>0</v>
      </c>
      <c r="N48" s="197">
        <v>29.02</v>
      </c>
      <c r="O48" s="197">
        <v>48.73</v>
      </c>
      <c r="P48" s="197">
        <v>66.78</v>
      </c>
      <c r="Q48" s="197">
        <v>2.0099999999999998</v>
      </c>
      <c r="R48" s="197">
        <v>5.2</v>
      </c>
      <c r="S48" s="197">
        <v>3.02</v>
      </c>
      <c r="T48" s="197">
        <v>0</v>
      </c>
      <c r="U48" s="197">
        <v>253.8</v>
      </c>
      <c r="V48" s="197">
        <v>3.5</v>
      </c>
      <c r="W48" s="197">
        <v>9.99</v>
      </c>
      <c r="X48" s="197">
        <v>36.24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46.8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68.37</v>
      </c>
      <c r="AQ48" s="197">
        <v>18.84</v>
      </c>
      <c r="AR48" s="197">
        <v>23.75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80.48</v>
      </c>
      <c r="L49" s="197">
        <v>21.13</v>
      </c>
      <c r="M49" s="197">
        <v>0</v>
      </c>
      <c r="N49" s="197">
        <v>29.02</v>
      </c>
      <c r="O49" s="197">
        <v>48.73</v>
      </c>
      <c r="P49" s="197">
        <v>66.78</v>
      </c>
      <c r="Q49" s="197">
        <v>2.0099999999999998</v>
      </c>
      <c r="R49" s="197">
        <v>5.2</v>
      </c>
      <c r="S49" s="197">
        <v>3.02</v>
      </c>
      <c r="T49" s="197">
        <v>0</v>
      </c>
      <c r="U49" s="197">
        <v>253.8</v>
      </c>
      <c r="V49" s="197">
        <v>3.5</v>
      </c>
      <c r="W49" s="197">
        <v>9.99</v>
      </c>
      <c r="X49" s="197">
        <v>36.24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46.8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68.37</v>
      </c>
      <c r="AQ49" s="197">
        <v>18.84</v>
      </c>
      <c r="AR49" s="197">
        <v>23.75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80.48</v>
      </c>
      <c r="L50" s="197">
        <v>21.13</v>
      </c>
      <c r="M50" s="197">
        <v>0</v>
      </c>
      <c r="N50" s="197">
        <v>29.02</v>
      </c>
      <c r="O50" s="197">
        <v>48.73</v>
      </c>
      <c r="P50" s="197">
        <v>66.78</v>
      </c>
      <c r="Q50" s="197">
        <v>2.0099999999999998</v>
      </c>
      <c r="R50" s="197">
        <v>5.2</v>
      </c>
      <c r="S50" s="197">
        <v>3.02</v>
      </c>
      <c r="T50" s="197">
        <v>0</v>
      </c>
      <c r="U50" s="197">
        <v>253.8</v>
      </c>
      <c r="V50" s="197">
        <v>3.5</v>
      </c>
      <c r="W50" s="197">
        <v>9.99</v>
      </c>
      <c r="X50" s="197">
        <v>36.24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46.8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68.37</v>
      </c>
      <c r="AQ50" s="197">
        <v>18.84</v>
      </c>
      <c r="AR50" s="197">
        <v>23.75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80.48</v>
      </c>
      <c r="L51" s="197">
        <v>21.13</v>
      </c>
      <c r="M51" s="197">
        <v>0</v>
      </c>
      <c r="N51" s="197">
        <v>29.02</v>
      </c>
      <c r="O51" s="197">
        <v>48.73</v>
      </c>
      <c r="P51" s="197">
        <v>66.78</v>
      </c>
      <c r="Q51" s="197">
        <v>2.0099999999999998</v>
      </c>
      <c r="R51" s="197">
        <v>5.2</v>
      </c>
      <c r="S51" s="197">
        <v>3.02</v>
      </c>
      <c r="T51" s="197">
        <v>0</v>
      </c>
      <c r="U51" s="197">
        <v>253.8</v>
      </c>
      <c r="V51" s="197">
        <v>3.5</v>
      </c>
      <c r="W51" s="197">
        <v>9.99</v>
      </c>
      <c r="X51" s="197">
        <v>36.24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46.8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70.680000000000007</v>
      </c>
      <c r="AQ51" s="197">
        <v>18.84</v>
      </c>
      <c r="AR51" s="197">
        <v>23.75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80.48</v>
      </c>
      <c r="L52" s="197">
        <v>21.13</v>
      </c>
      <c r="M52" s="197">
        <v>0</v>
      </c>
      <c r="N52" s="197">
        <v>29.02</v>
      </c>
      <c r="O52" s="197">
        <v>48.73</v>
      </c>
      <c r="P52" s="197">
        <v>66.78</v>
      </c>
      <c r="Q52" s="197">
        <v>2.0099999999999998</v>
      </c>
      <c r="R52" s="197">
        <v>5.2</v>
      </c>
      <c r="S52" s="197">
        <v>3.02</v>
      </c>
      <c r="T52" s="197">
        <v>0</v>
      </c>
      <c r="U52" s="197">
        <v>253.8</v>
      </c>
      <c r="V52" s="197">
        <v>3.5</v>
      </c>
      <c r="W52" s="197">
        <v>9.99</v>
      </c>
      <c r="X52" s="197">
        <v>36.24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46.8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68.37</v>
      </c>
      <c r="AQ52" s="197">
        <v>18.84</v>
      </c>
      <c r="AR52" s="197">
        <v>23.75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80.48</v>
      </c>
      <c r="L53" s="197">
        <v>21.13</v>
      </c>
      <c r="M53" s="197">
        <v>0</v>
      </c>
      <c r="N53" s="197">
        <v>29.02</v>
      </c>
      <c r="O53" s="197">
        <v>48.73</v>
      </c>
      <c r="P53" s="197">
        <v>66.78</v>
      </c>
      <c r="Q53" s="197">
        <v>2.0099999999999998</v>
      </c>
      <c r="R53" s="197">
        <v>2.02</v>
      </c>
      <c r="S53" s="197">
        <v>3.02</v>
      </c>
      <c r="T53" s="197">
        <v>0</v>
      </c>
      <c r="U53" s="197">
        <v>253.8</v>
      </c>
      <c r="V53" s="197">
        <v>0</v>
      </c>
      <c r="W53" s="197">
        <v>10.029999999999999</v>
      </c>
      <c r="X53" s="197">
        <v>36.24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46.8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68.37</v>
      </c>
      <c r="AQ53" s="197">
        <v>10.11</v>
      </c>
      <c r="AR53" s="197">
        <v>23.75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80.48</v>
      </c>
      <c r="L54" s="197">
        <v>21.13</v>
      </c>
      <c r="M54" s="197">
        <v>0</v>
      </c>
      <c r="N54" s="197">
        <v>29.02</v>
      </c>
      <c r="O54" s="197">
        <v>48.73</v>
      </c>
      <c r="P54" s="197">
        <v>66.78</v>
      </c>
      <c r="Q54" s="197">
        <v>2.0099999999999998</v>
      </c>
      <c r="R54" s="197">
        <v>2.02</v>
      </c>
      <c r="S54" s="197">
        <v>3.02</v>
      </c>
      <c r="T54" s="197">
        <v>0</v>
      </c>
      <c r="U54" s="197">
        <v>253.8</v>
      </c>
      <c r="V54" s="197">
        <v>0</v>
      </c>
      <c r="W54" s="197">
        <v>10.029999999999999</v>
      </c>
      <c r="X54" s="197">
        <v>36.24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46.8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68.37</v>
      </c>
      <c r="AQ54" s="197">
        <v>10.11</v>
      </c>
      <c r="AR54" s="197">
        <v>23.75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80.48</v>
      </c>
      <c r="L55" s="197">
        <v>21.13</v>
      </c>
      <c r="M55" s="197">
        <v>0</v>
      </c>
      <c r="N55" s="197">
        <v>29.02</v>
      </c>
      <c r="O55" s="197">
        <v>48.73</v>
      </c>
      <c r="P55" s="197">
        <v>66.78</v>
      </c>
      <c r="Q55" s="197">
        <v>2.0099999999999998</v>
      </c>
      <c r="R55" s="197">
        <v>2.02</v>
      </c>
      <c r="S55" s="197">
        <v>3.02</v>
      </c>
      <c r="T55" s="197">
        <v>0</v>
      </c>
      <c r="U55" s="197">
        <v>253.8</v>
      </c>
      <c r="V55" s="197">
        <v>0</v>
      </c>
      <c r="W55" s="197">
        <v>9.8699999999999992</v>
      </c>
      <c r="X55" s="197">
        <v>36.24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46.8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68.37</v>
      </c>
      <c r="AQ55" s="197">
        <v>10.119999999999999</v>
      </c>
      <c r="AR55" s="197">
        <v>23.75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80.48</v>
      </c>
      <c r="L56" s="197">
        <v>21.13</v>
      </c>
      <c r="M56" s="197">
        <v>0</v>
      </c>
      <c r="N56" s="197">
        <v>29.02</v>
      </c>
      <c r="O56" s="197">
        <v>48.73</v>
      </c>
      <c r="P56" s="197">
        <v>66.78</v>
      </c>
      <c r="Q56" s="197">
        <v>2.0099999999999998</v>
      </c>
      <c r="R56" s="197">
        <v>2.02</v>
      </c>
      <c r="S56" s="197">
        <v>3.02</v>
      </c>
      <c r="T56" s="197">
        <v>0</v>
      </c>
      <c r="U56" s="197">
        <v>253.8</v>
      </c>
      <c r="V56" s="197">
        <v>0</v>
      </c>
      <c r="W56" s="197">
        <v>9.8699999999999992</v>
      </c>
      <c r="X56" s="197">
        <v>36.24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46.8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68.37</v>
      </c>
      <c r="AQ56" s="197">
        <v>10.119999999999999</v>
      </c>
      <c r="AR56" s="197">
        <v>23.75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80.48</v>
      </c>
      <c r="L57" s="197">
        <v>21.13</v>
      </c>
      <c r="M57" s="197">
        <v>0</v>
      </c>
      <c r="N57" s="197">
        <v>29.02</v>
      </c>
      <c r="O57" s="197">
        <v>48.73</v>
      </c>
      <c r="P57" s="197">
        <v>66.78</v>
      </c>
      <c r="Q57" s="197">
        <v>2.0099999999999998</v>
      </c>
      <c r="R57" s="197">
        <v>2.02</v>
      </c>
      <c r="S57" s="197">
        <v>3.02</v>
      </c>
      <c r="T57" s="197">
        <v>0</v>
      </c>
      <c r="U57" s="197">
        <v>253.8</v>
      </c>
      <c r="V57" s="197">
        <v>0</v>
      </c>
      <c r="W57" s="197">
        <v>9.8699999999999992</v>
      </c>
      <c r="X57" s="197">
        <v>36.24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46.8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68.37</v>
      </c>
      <c r="AQ57" s="197">
        <v>10.119999999999999</v>
      </c>
      <c r="AR57" s="197">
        <v>23.75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80.48</v>
      </c>
      <c r="L58" s="197">
        <v>21.13</v>
      </c>
      <c r="M58" s="197">
        <v>0</v>
      </c>
      <c r="N58" s="197">
        <v>29.02</v>
      </c>
      <c r="O58" s="197">
        <v>48.73</v>
      </c>
      <c r="P58" s="197">
        <v>66.78</v>
      </c>
      <c r="Q58" s="197">
        <v>2.0099999999999998</v>
      </c>
      <c r="R58" s="197">
        <v>2.0099999999999998</v>
      </c>
      <c r="S58" s="197">
        <v>3.02</v>
      </c>
      <c r="T58" s="197">
        <v>0</v>
      </c>
      <c r="U58" s="197">
        <v>253.8</v>
      </c>
      <c r="V58" s="197">
        <v>0</v>
      </c>
      <c r="W58" s="197">
        <v>9.8699999999999992</v>
      </c>
      <c r="X58" s="197">
        <v>36.24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46.8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68.37</v>
      </c>
      <c r="AQ58" s="197">
        <v>10.06</v>
      </c>
      <c r="AR58" s="197">
        <v>23.75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80.48</v>
      </c>
      <c r="L59" s="197">
        <v>21.13</v>
      </c>
      <c r="M59" s="197">
        <v>0</v>
      </c>
      <c r="N59" s="197">
        <v>29.02</v>
      </c>
      <c r="O59" s="197">
        <v>48.73</v>
      </c>
      <c r="P59" s="197">
        <v>66.78</v>
      </c>
      <c r="Q59" s="197">
        <v>2.0099999999999998</v>
      </c>
      <c r="R59" s="197">
        <v>2.0099999999999998</v>
      </c>
      <c r="S59" s="197">
        <v>3.02</v>
      </c>
      <c r="T59" s="197">
        <v>0</v>
      </c>
      <c r="U59" s="197">
        <v>255.24</v>
      </c>
      <c r="V59" s="197">
        <v>0</v>
      </c>
      <c r="W59" s="197">
        <v>9.8699999999999992</v>
      </c>
      <c r="X59" s="197">
        <v>36.24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46.8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68.37</v>
      </c>
      <c r="AQ59" s="197">
        <v>10.06</v>
      </c>
      <c r="AR59" s="197">
        <v>23.75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80.48</v>
      </c>
      <c r="L60" s="197">
        <v>21.13</v>
      </c>
      <c r="M60" s="197">
        <v>0</v>
      </c>
      <c r="N60" s="197">
        <v>29.02</v>
      </c>
      <c r="O60" s="197">
        <v>48.73</v>
      </c>
      <c r="P60" s="197">
        <v>66.78</v>
      </c>
      <c r="Q60" s="197">
        <v>2.0099999999999998</v>
      </c>
      <c r="R60" s="197">
        <v>2.0099999999999998</v>
      </c>
      <c r="S60" s="197">
        <v>3.02</v>
      </c>
      <c r="T60" s="197">
        <v>0</v>
      </c>
      <c r="U60" s="197">
        <v>255.32</v>
      </c>
      <c r="V60" s="197">
        <v>0</v>
      </c>
      <c r="W60" s="197">
        <v>9.8699999999999992</v>
      </c>
      <c r="X60" s="197">
        <v>36.24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46.8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68.37</v>
      </c>
      <c r="AQ60" s="197">
        <v>10.06</v>
      </c>
      <c r="AR60" s="197">
        <v>23.75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159.44</v>
      </c>
      <c r="L61" s="197">
        <v>41.88</v>
      </c>
      <c r="M61" s="197">
        <v>0</v>
      </c>
      <c r="N61" s="197">
        <v>29.02</v>
      </c>
      <c r="O61" s="197">
        <v>48.73</v>
      </c>
      <c r="P61" s="197">
        <v>66.78</v>
      </c>
      <c r="Q61" s="197">
        <v>2.02</v>
      </c>
      <c r="R61" s="197">
        <v>2.02</v>
      </c>
      <c r="S61" s="197">
        <v>3.04</v>
      </c>
      <c r="T61" s="197">
        <v>0</v>
      </c>
      <c r="U61" s="197">
        <v>255.32</v>
      </c>
      <c r="V61" s="197">
        <v>3.5</v>
      </c>
      <c r="W61" s="197">
        <v>9.5500000000000007</v>
      </c>
      <c r="X61" s="197">
        <v>36.24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46.8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68.37</v>
      </c>
      <c r="AQ61" s="197">
        <v>10.11</v>
      </c>
      <c r="AR61" s="197">
        <v>23.75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159.63</v>
      </c>
      <c r="L62" s="197">
        <v>42.07</v>
      </c>
      <c r="M62" s="197">
        <v>0</v>
      </c>
      <c r="N62" s="197">
        <v>29.02</v>
      </c>
      <c r="O62" s="197">
        <v>48.73</v>
      </c>
      <c r="P62" s="197">
        <v>66.78</v>
      </c>
      <c r="Q62" s="197">
        <v>2.02</v>
      </c>
      <c r="R62" s="197">
        <v>2.02</v>
      </c>
      <c r="S62" s="197">
        <v>3.04</v>
      </c>
      <c r="T62" s="197">
        <v>0</v>
      </c>
      <c r="U62" s="197">
        <v>255.32</v>
      </c>
      <c r="V62" s="197">
        <v>3.5</v>
      </c>
      <c r="W62" s="197">
        <v>9.5500000000000007</v>
      </c>
      <c r="X62" s="197">
        <v>36.24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46.8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68.37</v>
      </c>
      <c r="AQ62" s="197">
        <v>10.11</v>
      </c>
      <c r="AR62" s="197">
        <v>23.75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159.63</v>
      </c>
      <c r="L63" s="197">
        <v>42.07</v>
      </c>
      <c r="M63" s="197">
        <v>0</v>
      </c>
      <c r="N63" s="197">
        <v>29.02</v>
      </c>
      <c r="O63" s="197">
        <v>48.73</v>
      </c>
      <c r="P63" s="197">
        <v>66.78</v>
      </c>
      <c r="Q63" s="197">
        <v>4.91</v>
      </c>
      <c r="R63" s="197">
        <v>5.2</v>
      </c>
      <c r="S63" s="197">
        <v>6.04</v>
      </c>
      <c r="T63" s="197">
        <v>0</v>
      </c>
      <c r="U63" s="197">
        <v>255.32</v>
      </c>
      <c r="V63" s="197">
        <v>3.5</v>
      </c>
      <c r="W63" s="197">
        <v>9.5500000000000007</v>
      </c>
      <c r="X63" s="197">
        <v>36.24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46.8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68.37</v>
      </c>
      <c r="AQ63" s="197">
        <v>18.84</v>
      </c>
      <c r="AR63" s="197">
        <v>23.75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159.63</v>
      </c>
      <c r="L64" s="197">
        <v>42.07</v>
      </c>
      <c r="M64" s="197">
        <v>0</v>
      </c>
      <c r="N64" s="197">
        <v>29.02</v>
      </c>
      <c r="O64" s="197">
        <v>48.73</v>
      </c>
      <c r="P64" s="197">
        <v>66.78</v>
      </c>
      <c r="Q64" s="197">
        <v>4.91</v>
      </c>
      <c r="R64" s="197">
        <v>5.2</v>
      </c>
      <c r="S64" s="197">
        <v>6.04</v>
      </c>
      <c r="T64" s="197">
        <v>0</v>
      </c>
      <c r="U64" s="197">
        <v>255.32</v>
      </c>
      <c r="V64" s="197">
        <v>3.5</v>
      </c>
      <c r="W64" s="197">
        <v>9.5500000000000007</v>
      </c>
      <c r="X64" s="197">
        <v>36.24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46.8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68.37</v>
      </c>
      <c r="AQ64" s="197">
        <v>18.84</v>
      </c>
      <c r="AR64" s="197">
        <v>23.75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159.63</v>
      </c>
      <c r="L65" s="197">
        <v>42.07</v>
      </c>
      <c r="M65" s="197">
        <v>0</v>
      </c>
      <c r="N65" s="197">
        <v>29.02</v>
      </c>
      <c r="O65" s="197">
        <v>48.73</v>
      </c>
      <c r="P65" s="197">
        <v>66.78</v>
      </c>
      <c r="Q65" s="197">
        <v>4.91</v>
      </c>
      <c r="R65" s="197">
        <v>5.2</v>
      </c>
      <c r="S65" s="197">
        <v>6.04</v>
      </c>
      <c r="T65" s="197">
        <v>0</v>
      </c>
      <c r="U65" s="197">
        <v>255.32</v>
      </c>
      <c r="V65" s="197">
        <v>3.5</v>
      </c>
      <c r="W65" s="197">
        <v>9.6</v>
      </c>
      <c r="X65" s="197">
        <v>36.24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46.8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68.37</v>
      </c>
      <c r="AQ65" s="197">
        <v>18.84</v>
      </c>
      <c r="AR65" s="197">
        <v>23.75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159.63</v>
      </c>
      <c r="L66" s="197">
        <v>42.07</v>
      </c>
      <c r="M66" s="197">
        <v>0</v>
      </c>
      <c r="N66" s="197">
        <v>29.02</v>
      </c>
      <c r="O66" s="197">
        <v>48.73</v>
      </c>
      <c r="P66" s="197">
        <v>66.78</v>
      </c>
      <c r="Q66" s="197">
        <v>4.91</v>
      </c>
      <c r="R66" s="197">
        <v>5.2</v>
      </c>
      <c r="S66" s="197">
        <v>6.04</v>
      </c>
      <c r="T66" s="197">
        <v>0</v>
      </c>
      <c r="U66" s="197">
        <v>255.32</v>
      </c>
      <c r="V66" s="197">
        <v>3.5</v>
      </c>
      <c r="W66" s="197">
        <v>9.6</v>
      </c>
      <c r="X66" s="197">
        <v>36.24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46.8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68.37</v>
      </c>
      <c r="AQ66" s="197">
        <v>18.84</v>
      </c>
      <c r="AR66" s="197">
        <v>23.75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159.63</v>
      </c>
      <c r="L67" s="197">
        <v>42.07</v>
      </c>
      <c r="M67" s="197">
        <v>0</v>
      </c>
      <c r="N67" s="197">
        <v>29.02</v>
      </c>
      <c r="O67" s="197">
        <v>48.73</v>
      </c>
      <c r="P67" s="197">
        <v>66.78</v>
      </c>
      <c r="Q67" s="197">
        <v>4.5199999999999996</v>
      </c>
      <c r="R67" s="197">
        <v>5.2</v>
      </c>
      <c r="S67" s="197">
        <v>6.48</v>
      </c>
      <c r="T67" s="197">
        <v>0</v>
      </c>
      <c r="U67" s="197">
        <v>263.64</v>
      </c>
      <c r="V67" s="197">
        <v>3.5</v>
      </c>
      <c r="W67" s="197">
        <v>9.6</v>
      </c>
      <c r="X67" s="197">
        <v>36.24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68.37</v>
      </c>
      <c r="AQ67" s="197">
        <v>18.84</v>
      </c>
      <c r="AR67" s="197">
        <v>23.75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159.63</v>
      </c>
      <c r="L68" s="197">
        <v>42.07</v>
      </c>
      <c r="M68" s="197">
        <v>0</v>
      </c>
      <c r="N68" s="197">
        <v>29.02</v>
      </c>
      <c r="O68" s="197">
        <v>48.73</v>
      </c>
      <c r="P68" s="197">
        <v>66.78</v>
      </c>
      <c r="Q68" s="197">
        <v>4.5199999999999996</v>
      </c>
      <c r="R68" s="197">
        <v>5.2</v>
      </c>
      <c r="S68" s="197">
        <v>6.48</v>
      </c>
      <c r="T68" s="197">
        <v>0</v>
      </c>
      <c r="U68" s="197">
        <v>275.45999999999998</v>
      </c>
      <c r="V68" s="197">
        <v>3.5</v>
      </c>
      <c r="W68" s="197">
        <v>9.6</v>
      </c>
      <c r="X68" s="197">
        <v>36.24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68.37</v>
      </c>
      <c r="AQ68" s="197">
        <v>18.84</v>
      </c>
      <c r="AR68" s="197">
        <v>23.75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100.6</v>
      </c>
      <c r="L69" s="197">
        <v>21.13</v>
      </c>
      <c r="M69" s="197">
        <v>0</v>
      </c>
      <c r="N69" s="197">
        <v>29.02</v>
      </c>
      <c r="O69" s="197">
        <v>48.73</v>
      </c>
      <c r="P69" s="197">
        <v>66.78</v>
      </c>
      <c r="Q69" s="197">
        <v>2.0099999999999998</v>
      </c>
      <c r="R69" s="197">
        <v>5.2</v>
      </c>
      <c r="S69" s="197">
        <v>3.02</v>
      </c>
      <c r="T69" s="197">
        <v>0</v>
      </c>
      <c r="U69" s="197">
        <v>281.51</v>
      </c>
      <c r="V69" s="197">
        <v>3.5</v>
      </c>
      <c r="W69" s="197">
        <v>9.6</v>
      </c>
      <c r="X69" s="197">
        <v>36.24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46.8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68.37</v>
      </c>
      <c r="AQ69" s="197">
        <v>18.84</v>
      </c>
      <c r="AR69" s="197">
        <v>23.75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100.6</v>
      </c>
      <c r="L70" s="197">
        <v>21.13</v>
      </c>
      <c r="M70" s="197">
        <v>0</v>
      </c>
      <c r="N70" s="197">
        <v>29.02</v>
      </c>
      <c r="O70" s="197">
        <v>48.73</v>
      </c>
      <c r="P70" s="197">
        <v>66.78</v>
      </c>
      <c r="Q70" s="197">
        <v>2.0099999999999998</v>
      </c>
      <c r="R70" s="197">
        <v>5.2</v>
      </c>
      <c r="S70" s="197">
        <v>3.02</v>
      </c>
      <c r="T70" s="197">
        <v>0</v>
      </c>
      <c r="U70" s="197">
        <v>281.55</v>
      </c>
      <c r="V70" s="197">
        <v>3.5</v>
      </c>
      <c r="W70" s="197">
        <v>9.6</v>
      </c>
      <c r="X70" s="197">
        <v>36.24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46.8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68.37</v>
      </c>
      <c r="AQ70" s="197">
        <v>18.84</v>
      </c>
      <c r="AR70" s="197">
        <v>23.75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100.6</v>
      </c>
      <c r="L71" s="197">
        <v>21.13</v>
      </c>
      <c r="M71" s="197">
        <v>0</v>
      </c>
      <c r="N71" s="197">
        <v>29.02</v>
      </c>
      <c r="O71" s="197">
        <v>48.73</v>
      </c>
      <c r="P71" s="197">
        <v>66.78</v>
      </c>
      <c r="Q71" s="197">
        <v>2.0099999999999998</v>
      </c>
      <c r="R71" s="197">
        <v>5.2</v>
      </c>
      <c r="S71" s="197">
        <v>3.02</v>
      </c>
      <c r="T71" s="197">
        <v>0</v>
      </c>
      <c r="U71" s="197">
        <v>281.55</v>
      </c>
      <c r="V71" s="197">
        <v>3.5</v>
      </c>
      <c r="W71" s="197">
        <v>9.85</v>
      </c>
      <c r="X71" s="197">
        <v>36.24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46.8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68.37</v>
      </c>
      <c r="AQ71" s="197">
        <v>18.84</v>
      </c>
      <c r="AR71" s="197">
        <v>23.4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100.6</v>
      </c>
      <c r="L72" s="197">
        <v>21.13</v>
      </c>
      <c r="M72" s="197">
        <v>0</v>
      </c>
      <c r="N72" s="197">
        <v>29.02</v>
      </c>
      <c r="O72" s="197">
        <v>48.73</v>
      </c>
      <c r="P72" s="197">
        <v>66.78</v>
      </c>
      <c r="Q72" s="197">
        <v>2.0099999999999998</v>
      </c>
      <c r="R72" s="197">
        <v>5.2</v>
      </c>
      <c r="S72" s="197">
        <v>3.02</v>
      </c>
      <c r="T72" s="197">
        <v>0</v>
      </c>
      <c r="U72" s="197">
        <v>281.55</v>
      </c>
      <c r="V72" s="197">
        <v>3.5</v>
      </c>
      <c r="W72" s="197">
        <v>9.85</v>
      </c>
      <c r="X72" s="197">
        <v>36.24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46.8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68.37</v>
      </c>
      <c r="AQ72" s="197">
        <v>18.84</v>
      </c>
      <c r="AR72" s="197">
        <v>17.63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159.63</v>
      </c>
      <c r="L73" s="197">
        <v>41.89</v>
      </c>
      <c r="M73" s="197">
        <v>0</v>
      </c>
      <c r="N73" s="197">
        <v>29.02</v>
      </c>
      <c r="O73" s="197">
        <v>48.73</v>
      </c>
      <c r="P73" s="197">
        <v>66.78</v>
      </c>
      <c r="Q73" s="197">
        <v>5.03</v>
      </c>
      <c r="R73" s="197">
        <v>5.2</v>
      </c>
      <c r="S73" s="197">
        <v>6.04</v>
      </c>
      <c r="T73" s="197">
        <v>0</v>
      </c>
      <c r="U73" s="197">
        <v>284.69</v>
      </c>
      <c r="V73" s="197">
        <v>3.5</v>
      </c>
      <c r="W73" s="197">
        <v>9.99</v>
      </c>
      <c r="X73" s="197">
        <v>36.24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68.37</v>
      </c>
      <c r="AQ73" s="197">
        <v>18.84</v>
      </c>
      <c r="AR73" s="197">
        <v>9.94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159.63</v>
      </c>
      <c r="L74" s="197">
        <v>42.07</v>
      </c>
      <c r="M74" s="197">
        <v>0</v>
      </c>
      <c r="N74" s="197">
        <v>29.02</v>
      </c>
      <c r="O74" s="197">
        <v>48.73</v>
      </c>
      <c r="P74" s="197">
        <v>66.78</v>
      </c>
      <c r="Q74" s="197">
        <v>5.03</v>
      </c>
      <c r="R74" s="197">
        <v>5.2</v>
      </c>
      <c r="S74" s="197">
        <v>6.04</v>
      </c>
      <c r="T74" s="197">
        <v>0</v>
      </c>
      <c r="U74" s="197">
        <v>285.04000000000002</v>
      </c>
      <c r="V74" s="197">
        <v>3.5</v>
      </c>
      <c r="W74" s="197">
        <v>9.99</v>
      </c>
      <c r="X74" s="197">
        <v>36.24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68.37</v>
      </c>
      <c r="AQ74" s="197">
        <v>18.84</v>
      </c>
      <c r="AR74" s="197">
        <v>5.62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159.63</v>
      </c>
      <c r="L75" s="197">
        <v>42.07</v>
      </c>
      <c r="M75" s="197">
        <v>0</v>
      </c>
      <c r="N75" s="197">
        <v>29.02</v>
      </c>
      <c r="O75" s="197">
        <v>48.73</v>
      </c>
      <c r="P75" s="197">
        <v>66.78</v>
      </c>
      <c r="Q75" s="197">
        <v>5.03</v>
      </c>
      <c r="R75" s="197">
        <v>5.2</v>
      </c>
      <c r="S75" s="197">
        <v>6.04</v>
      </c>
      <c r="T75" s="197">
        <v>0</v>
      </c>
      <c r="U75" s="197">
        <v>285.04000000000002</v>
      </c>
      <c r="V75" s="197">
        <v>3.5</v>
      </c>
      <c r="W75" s="197">
        <v>9.99</v>
      </c>
      <c r="X75" s="197">
        <v>36.24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65.28</v>
      </c>
      <c r="AQ75" s="197">
        <v>18.84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159.63</v>
      </c>
      <c r="L76" s="197">
        <v>42.07</v>
      </c>
      <c r="M76" s="197">
        <v>0</v>
      </c>
      <c r="N76" s="197">
        <v>29.02</v>
      </c>
      <c r="O76" s="197">
        <v>48.73</v>
      </c>
      <c r="P76" s="197">
        <v>66.78</v>
      </c>
      <c r="Q76" s="197">
        <v>5.03</v>
      </c>
      <c r="R76" s="197">
        <v>5.2</v>
      </c>
      <c r="S76" s="197">
        <v>6.04</v>
      </c>
      <c r="T76" s="197">
        <v>0</v>
      </c>
      <c r="U76" s="197">
        <v>285.04000000000002</v>
      </c>
      <c r="V76" s="197">
        <v>3.5</v>
      </c>
      <c r="W76" s="197">
        <v>9.99</v>
      </c>
      <c r="X76" s="197">
        <v>36.24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68.37</v>
      </c>
      <c r="AQ76" s="197">
        <v>18.84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156.33000000000001</v>
      </c>
      <c r="L77" s="197">
        <v>42.07</v>
      </c>
      <c r="M77" s="197">
        <v>0</v>
      </c>
      <c r="N77" s="197">
        <v>29.02</v>
      </c>
      <c r="O77" s="197">
        <v>48.73</v>
      </c>
      <c r="P77" s="197">
        <v>66.78</v>
      </c>
      <c r="Q77" s="197">
        <v>4.55</v>
      </c>
      <c r="R77" s="197">
        <v>5.2</v>
      </c>
      <c r="S77" s="197">
        <v>6.43</v>
      </c>
      <c r="T77" s="197">
        <v>0</v>
      </c>
      <c r="U77" s="197">
        <v>285.79000000000002</v>
      </c>
      <c r="V77" s="197">
        <v>3.5</v>
      </c>
      <c r="W77" s="197">
        <v>9.92</v>
      </c>
      <c r="X77" s="197">
        <v>36.24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68.37</v>
      </c>
      <c r="AQ77" s="197">
        <v>18.84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159.63</v>
      </c>
      <c r="L78" s="197">
        <v>42.07</v>
      </c>
      <c r="M78" s="197">
        <v>0</v>
      </c>
      <c r="N78" s="197">
        <v>29.02</v>
      </c>
      <c r="O78" s="197">
        <v>48.73</v>
      </c>
      <c r="P78" s="197">
        <v>66.78</v>
      </c>
      <c r="Q78" s="197">
        <v>4.58</v>
      </c>
      <c r="R78" s="197">
        <v>5.2</v>
      </c>
      <c r="S78" s="197">
        <v>6.48</v>
      </c>
      <c r="T78" s="197">
        <v>0</v>
      </c>
      <c r="U78" s="197">
        <v>285.81</v>
      </c>
      <c r="V78" s="197">
        <v>3.5</v>
      </c>
      <c r="W78" s="197">
        <v>9.92</v>
      </c>
      <c r="X78" s="197">
        <v>36.24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68.37</v>
      </c>
      <c r="AQ78" s="197">
        <v>18.84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159.63</v>
      </c>
      <c r="L79" s="197">
        <v>42.07</v>
      </c>
      <c r="M79" s="197">
        <v>0</v>
      </c>
      <c r="N79" s="197">
        <v>29.02</v>
      </c>
      <c r="O79" s="197">
        <v>48.73</v>
      </c>
      <c r="P79" s="197">
        <v>66.78</v>
      </c>
      <c r="Q79" s="197">
        <v>4.58</v>
      </c>
      <c r="R79" s="197">
        <v>5.2</v>
      </c>
      <c r="S79" s="197">
        <v>6.48</v>
      </c>
      <c r="T79" s="197">
        <v>0</v>
      </c>
      <c r="U79" s="197">
        <v>285.81</v>
      </c>
      <c r="V79" s="197">
        <v>3.49</v>
      </c>
      <c r="W79" s="197">
        <v>9.9499999999999993</v>
      </c>
      <c r="X79" s="197">
        <v>36.24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68.37</v>
      </c>
      <c r="AQ79" s="197">
        <v>18.84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159.63</v>
      </c>
      <c r="L80" s="197">
        <v>42.07</v>
      </c>
      <c r="M80" s="197">
        <v>0</v>
      </c>
      <c r="N80" s="197">
        <v>29.02</v>
      </c>
      <c r="O80" s="197">
        <v>48.73</v>
      </c>
      <c r="P80" s="197">
        <v>66.78</v>
      </c>
      <c r="Q80" s="197">
        <v>4.58</v>
      </c>
      <c r="R80" s="197">
        <v>5.2</v>
      </c>
      <c r="S80" s="197">
        <v>6.48</v>
      </c>
      <c r="T80" s="197">
        <v>0</v>
      </c>
      <c r="U80" s="197">
        <v>285.81</v>
      </c>
      <c r="V80" s="197">
        <v>3.5</v>
      </c>
      <c r="W80" s="197">
        <v>9.9499999999999993</v>
      </c>
      <c r="X80" s="197">
        <v>36.24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68.37</v>
      </c>
      <c r="AQ80" s="197">
        <v>18.84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159.63</v>
      </c>
      <c r="L81" s="197">
        <v>42.07</v>
      </c>
      <c r="M81" s="197">
        <v>0</v>
      </c>
      <c r="N81" s="197">
        <v>29.02</v>
      </c>
      <c r="O81" s="197">
        <v>48.73</v>
      </c>
      <c r="P81" s="197">
        <v>66.78</v>
      </c>
      <c r="Q81" s="197">
        <v>4.58</v>
      </c>
      <c r="R81" s="197">
        <v>5.2</v>
      </c>
      <c r="S81" s="197">
        <v>6.48</v>
      </c>
      <c r="T81" s="197">
        <v>0</v>
      </c>
      <c r="U81" s="197">
        <v>285.81</v>
      </c>
      <c r="V81" s="197">
        <v>3.5</v>
      </c>
      <c r="W81" s="197">
        <v>9.9499999999999993</v>
      </c>
      <c r="X81" s="197">
        <v>36.24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68.37</v>
      </c>
      <c r="AQ81" s="197">
        <v>18.84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159.63</v>
      </c>
      <c r="L82" s="197">
        <v>42.07</v>
      </c>
      <c r="M82" s="197">
        <v>0</v>
      </c>
      <c r="N82" s="197">
        <v>29.02</v>
      </c>
      <c r="O82" s="197">
        <v>48.73</v>
      </c>
      <c r="P82" s="197">
        <v>66.78</v>
      </c>
      <c r="Q82" s="197">
        <v>4.58</v>
      </c>
      <c r="R82" s="197">
        <v>5.2</v>
      </c>
      <c r="S82" s="197">
        <v>6.48</v>
      </c>
      <c r="T82" s="197">
        <v>0</v>
      </c>
      <c r="U82" s="197">
        <v>285.81</v>
      </c>
      <c r="V82" s="197">
        <v>3.5</v>
      </c>
      <c r="W82" s="197">
        <v>9.9499999999999993</v>
      </c>
      <c r="X82" s="197">
        <v>36.24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68.37</v>
      </c>
      <c r="AQ82" s="197">
        <v>18.84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159.63</v>
      </c>
      <c r="L83" s="197">
        <v>42.07</v>
      </c>
      <c r="M83" s="197">
        <v>0</v>
      </c>
      <c r="N83" s="197">
        <v>29.02</v>
      </c>
      <c r="O83" s="197">
        <v>48.73</v>
      </c>
      <c r="P83" s="197">
        <v>66.78</v>
      </c>
      <c r="Q83" s="197">
        <v>4.68</v>
      </c>
      <c r="R83" s="197">
        <v>5.2</v>
      </c>
      <c r="S83" s="197">
        <v>6.48</v>
      </c>
      <c r="T83" s="197">
        <v>0</v>
      </c>
      <c r="U83" s="197">
        <v>285.81</v>
      </c>
      <c r="V83" s="197">
        <v>3.5</v>
      </c>
      <c r="W83" s="197">
        <v>9.9499999999999993</v>
      </c>
      <c r="X83" s="197">
        <v>36.24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68.37</v>
      </c>
      <c r="AQ83" s="197">
        <v>18.84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159.63</v>
      </c>
      <c r="L84" s="197">
        <v>42.07</v>
      </c>
      <c r="M84" s="197">
        <v>0</v>
      </c>
      <c r="N84" s="197">
        <v>29.02</v>
      </c>
      <c r="O84" s="197">
        <v>48.73</v>
      </c>
      <c r="P84" s="197">
        <v>66.78</v>
      </c>
      <c r="Q84" s="197">
        <v>4.7300000000000004</v>
      </c>
      <c r="R84" s="197">
        <v>5.2</v>
      </c>
      <c r="S84" s="197">
        <v>6.48</v>
      </c>
      <c r="T84" s="197">
        <v>0</v>
      </c>
      <c r="U84" s="197">
        <v>285.81</v>
      </c>
      <c r="V84" s="197">
        <v>3.5</v>
      </c>
      <c r="W84" s="197">
        <v>9.9499999999999993</v>
      </c>
      <c r="X84" s="197">
        <v>36.24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68.37</v>
      </c>
      <c r="AQ84" s="197">
        <v>18.84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159.63</v>
      </c>
      <c r="L85" s="197">
        <v>42.07</v>
      </c>
      <c r="M85" s="197">
        <v>0</v>
      </c>
      <c r="N85" s="197">
        <v>29.02</v>
      </c>
      <c r="O85" s="197">
        <v>48.73</v>
      </c>
      <c r="P85" s="197">
        <v>66.78</v>
      </c>
      <c r="Q85" s="197">
        <v>4.7300000000000004</v>
      </c>
      <c r="R85" s="197">
        <v>5.2</v>
      </c>
      <c r="S85" s="197">
        <v>6.48</v>
      </c>
      <c r="T85" s="197">
        <v>0</v>
      </c>
      <c r="U85" s="197">
        <v>285.81</v>
      </c>
      <c r="V85" s="197">
        <v>3.5</v>
      </c>
      <c r="W85" s="197">
        <v>9.9499999999999993</v>
      </c>
      <c r="X85" s="197">
        <v>36.24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68.37</v>
      </c>
      <c r="AQ85" s="197">
        <v>18.84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159.63</v>
      </c>
      <c r="L86" s="197">
        <v>42.07</v>
      </c>
      <c r="M86" s="197">
        <v>0</v>
      </c>
      <c r="N86" s="197">
        <v>29.02</v>
      </c>
      <c r="O86" s="197">
        <v>48.73</v>
      </c>
      <c r="P86" s="197">
        <v>66.78</v>
      </c>
      <c r="Q86" s="197">
        <v>4.7300000000000004</v>
      </c>
      <c r="R86" s="197">
        <v>5.2</v>
      </c>
      <c r="S86" s="197">
        <v>6.48</v>
      </c>
      <c r="T86" s="197">
        <v>0</v>
      </c>
      <c r="U86" s="197">
        <v>285.81</v>
      </c>
      <c r="V86" s="197">
        <v>3.5</v>
      </c>
      <c r="W86" s="197">
        <v>9.9499999999999993</v>
      </c>
      <c r="X86" s="197">
        <v>36.24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68.37</v>
      </c>
      <c r="AQ86" s="197">
        <v>18.84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159.63</v>
      </c>
      <c r="L87" s="197">
        <v>42.07</v>
      </c>
      <c r="M87" s="197">
        <v>0</v>
      </c>
      <c r="N87" s="197">
        <v>29.02</v>
      </c>
      <c r="O87" s="197">
        <v>48.73</v>
      </c>
      <c r="P87" s="197">
        <v>66.78</v>
      </c>
      <c r="Q87" s="197">
        <v>4.58</v>
      </c>
      <c r="R87" s="197">
        <v>5.2</v>
      </c>
      <c r="S87" s="197">
        <v>6.48</v>
      </c>
      <c r="T87" s="197">
        <v>0</v>
      </c>
      <c r="U87" s="197">
        <v>285.81</v>
      </c>
      <c r="V87" s="197">
        <v>3.5</v>
      </c>
      <c r="W87" s="197">
        <v>9.9499999999999993</v>
      </c>
      <c r="X87" s="197">
        <v>36.24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68.37</v>
      </c>
      <c r="AQ87" s="197">
        <v>18.84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159.63</v>
      </c>
      <c r="L88" s="197">
        <v>42.07</v>
      </c>
      <c r="M88" s="197">
        <v>0</v>
      </c>
      <c r="N88" s="197">
        <v>29.02</v>
      </c>
      <c r="O88" s="197">
        <v>48.73</v>
      </c>
      <c r="P88" s="197">
        <v>66.78</v>
      </c>
      <c r="Q88" s="197">
        <v>4.58</v>
      </c>
      <c r="R88" s="197">
        <v>5.2</v>
      </c>
      <c r="S88" s="197">
        <v>6.48</v>
      </c>
      <c r="T88" s="197">
        <v>0</v>
      </c>
      <c r="U88" s="197">
        <v>285.81</v>
      </c>
      <c r="V88" s="197">
        <v>3.5</v>
      </c>
      <c r="W88" s="197">
        <v>9.9499999999999993</v>
      </c>
      <c r="X88" s="197">
        <v>36.24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68.37</v>
      </c>
      <c r="AQ88" s="197">
        <v>18.84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159.63</v>
      </c>
      <c r="L89" s="197">
        <v>42.07</v>
      </c>
      <c r="M89" s="197">
        <v>0</v>
      </c>
      <c r="N89" s="197">
        <v>29.02</v>
      </c>
      <c r="O89" s="197">
        <v>48.73</v>
      </c>
      <c r="P89" s="197">
        <v>66.78</v>
      </c>
      <c r="Q89" s="197">
        <v>4.58</v>
      </c>
      <c r="R89" s="197">
        <v>5.2</v>
      </c>
      <c r="S89" s="197">
        <v>6.48</v>
      </c>
      <c r="T89" s="197">
        <v>0</v>
      </c>
      <c r="U89" s="197">
        <v>285.81</v>
      </c>
      <c r="V89" s="197">
        <v>3.5</v>
      </c>
      <c r="W89" s="197">
        <v>9.9499999999999993</v>
      </c>
      <c r="X89" s="197">
        <v>36.24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68.37</v>
      </c>
      <c r="AQ89" s="197">
        <v>18.84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159.63</v>
      </c>
      <c r="L90" s="197">
        <v>42.07</v>
      </c>
      <c r="M90" s="197">
        <v>0</v>
      </c>
      <c r="N90" s="197">
        <v>29.02</v>
      </c>
      <c r="O90" s="197">
        <v>48.73</v>
      </c>
      <c r="P90" s="197">
        <v>66.78</v>
      </c>
      <c r="Q90" s="197">
        <v>4.58</v>
      </c>
      <c r="R90" s="197">
        <v>5.2</v>
      </c>
      <c r="S90" s="197">
        <v>6.48</v>
      </c>
      <c r="T90" s="197">
        <v>0</v>
      </c>
      <c r="U90" s="197">
        <v>285.81</v>
      </c>
      <c r="V90" s="197">
        <v>3.5</v>
      </c>
      <c r="W90" s="197">
        <v>9.9499999999999993</v>
      </c>
      <c r="X90" s="197">
        <v>36.24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68.37</v>
      </c>
      <c r="AQ90" s="197">
        <v>18.84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159.63</v>
      </c>
      <c r="L91" s="197">
        <v>42.07</v>
      </c>
      <c r="M91" s="197">
        <v>0</v>
      </c>
      <c r="N91" s="197">
        <v>29.02</v>
      </c>
      <c r="O91" s="197">
        <v>48.73</v>
      </c>
      <c r="P91" s="197">
        <v>66.78</v>
      </c>
      <c r="Q91" s="197">
        <v>4.58</v>
      </c>
      <c r="R91" s="197">
        <v>5.2</v>
      </c>
      <c r="S91" s="197">
        <v>6.48</v>
      </c>
      <c r="T91" s="197">
        <v>0</v>
      </c>
      <c r="U91" s="197">
        <v>285.81</v>
      </c>
      <c r="V91" s="197">
        <v>3.42</v>
      </c>
      <c r="W91" s="197">
        <v>9.9499999999999993</v>
      </c>
      <c r="X91" s="197">
        <v>36.24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68.37</v>
      </c>
      <c r="AQ91" s="197">
        <v>18.84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159.63</v>
      </c>
      <c r="L92" s="197">
        <v>42.07</v>
      </c>
      <c r="M92" s="197">
        <v>0</v>
      </c>
      <c r="N92" s="197">
        <v>29.02</v>
      </c>
      <c r="O92" s="197">
        <v>48.73</v>
      </c>
      <c r="P92" s="197">
        <v>66.78</v>
      </c>
      <c r="Q92" s="197">
        <v>4.58</v>
      </c>
      <c r="R92" s="197">
        <v>5.2</v>
      </c>
      <c r="S92" s="197">
        <v>6.48</v>
      </c>
      <c r="T92" s="197">
        <v>0</v>
      </c>
      <c r="U92" s="197">
        <v>285.81</v>
      </c>
      <c r="V92" s="197">
        <v>3.42</v>
      </c>
      <c r="W92" s="197">
        <v>9.9499999999999993</v>
      </c>
      <c r="X92" s="197">
        <v>36.24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68.37</v>
      </c>
      <c r="AQ92" s="197">
        <v>18.84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159.63</v>
      </c>
      <c r="L93" s="197">
        <v>42.07</v>
      </c>
      <c r="M93" s="197">
        <v>0</v>
      </c>
      <c r="N93" s="197">
        <v>29.02</v>
      </c>
      <c r="O93" s="197">
        <v>48.73</v>
      </c>
      <c r="P93" s="197">
        <v>66.78</v>
      </c>
      <c r="Q93" s="197">
        <v>4.58</v>
      </c>
      <c r="R93" s="197">
        <v>5.2</v>
      </c>
      <c r="S93" s="197">
        <v>6.48</v>
      </c>
      <c r="T93" s="197">
        <v>0</v>
      </c>
      <c r="U93" s="197">
        <v>285.81</v>
      </c>
      <c r="V93" s="197">
        <v>3.42</v>
      </c>
      <c r="W93" s="197">
        <v>9.9499999999999993</v>
      </c>
      <c r="X93" s="197">
        <v>36.24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68.37</v>
      </c>
      <c r="AQ93" s="197">
        <v>18.84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159.63</v>
      </c>
      <c r="L94" s="197">
        <v>42.07</v>
      </c>
      <c r="M94" s="197">
        <v>0</v>
      </c>
      <c r="N94" s="197">
        <v>29.02</v>
      </c>
      <c r="O94" s="197">
        <v>48.73</v>
      </c>
      <c r="P94" s="197">
        <v>66.78</v>
      </c>
      <c r="Q94" s="197">
        <v>4.58</v>
      </c>
      <c r="R94" s="197">
        <v>5.2</v>
      </c>
      <c r="S94" s="197">
        <v>6.48</v>
      </c>
      <c r="T94" s="197">
        <v>0</v>
      </c>
      <c r="U94" s="197">
        <v>285.81</v>
      </c>
      <c r="V94" s="197">
        <v>3.42</v>
      </c>
      <c r="W94" s="197">
        <v>9.9499999999999993</v>
      </c>
      <c r="X94" s="197">
        <v>36.24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68.37</v>
      </c>
      <c r="AQ94" s="197">
        <v>18.84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159.63</v>
      </c>
      <c r="L95" s="197">
        <v>42.07</v>
      </c>
      <c r="M95" s="197">
        <v>0</v>
      </c>
      <c r="N95" s="197">
        <v>29.02</v>
      </c>
      <c r="O95" s="197">
        <v>48.73</v>
      </c>
      <c r="P95" s="197">
        <v>66.78</v>
      </c>
      <c r="Q95" s="197">
        <v>4.58</v>
      </c>
      <c r="R95" s="197">
        <v>5.2</v>
      </c>
      <c r="S95" s="197">
        <v>6.48</v>
      </c>
      <c r="T95" s="197">
        <v>0</v>
      </c>
      <c r="U95" s="197">
        <v>285.81</v>
      </c>
      <c r="V95" s="197">
        <v>3.42</v>
      </c>
      <c r="W95" s="197">
        <v>9.9499999999999993</v>
      </c>
      <c r="X95" s="197">
        <v>36.24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68.37</v>
      </c>
      <c r="AQ95" s="197">
        <v>18.84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159.63</v>
      </c>
      <c r="L96" s="197">
        <v>42.07</v>
      </c>
      <c r="M96" s="197">
        <v>0</v>
      </c>
      <c r="N96" s="197">
        <v>29.02</v>
      </c>
      <c r="O96" s="197">
        <v>48.73</v>
      </c>
      <c r="P96" s="197">
        <v>66.78</v>
      </c>
      <c r="Q96" s="197">
        <v>4.58</v>
      </c>
      <c r="R96" s="197">
        <v>5.2</v>
      </c>
      <c r="S96" s="197">
        <v>6.48</v>
      </c>
      <c r="T96" s="197">
        <v>0</v>
      </c>
      <c r="U96" s="197">
        <v>285.81</v>
      </c>
      <c r="V96" s="197">
        <v>3.42</v>
      </c>
      <c r="W96" s="197">
        <v>9.9499999999999993</v>
      </c>
      <c r="X96" s="197">
        <v>36.24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68.37</v>
      </c>
      <c r="AQ96" s="197">
        <v>18.84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159.63</v>
      </c>
      <c r="L97" s="197">
        <v>42.07</v>
      </c>
      <c r="M97" s="197">
        <v>0</v>
      </c>
      <c r="N97" s="197">
        <v>29.02</v>
      </c>
      <c r="O97" s="197">
        <v>48.73</v>
      </c>
      <c r="P97" s="197">
        <v>66.78</v>
      </c>
      <c r="Q97" s="197">
        <v>4.58</v>
      </c>
      <c r="R97" s="197">
        <v>5.2</v>
      </c>
      <c r="S97" s="197">
        <v>6.48</v>
      </c>
      <c r="T97" s="197">
        <v>0</v>
      </c>
      <c r="U97" s="197">
        <v>285.81</v>
      </c>
      <c r="V97" s="197">
        <v>3.42</v>
      </c>
      <c r="W97" s="197">
        <v>9.9499999999999993</v>
      </c>
      <c r="X97" s="197">
        <v>36.24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68.37</v>
      </c>
      <c r="AQ97" s="197">
        <v>18.84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159.63</v>
      </c>
      <c r="L98" s="197">
        <v>42.07</v>
      </c>
      <c r="M98" s="197">
        <v>0</v>
      </c>
      <c r="N98" s="197">
        <v>29.02</v>
      </c>
      <c r="O98" s="197">
        <v>48.73</v>
      </c>
      <c r="P98" s="197">
        <v>66.78</v>
      </c>
      <c r="Q98" s="197">
        <v>4.58</v>
      </c>
      <c r="R98" s="197">
        <v>5.2</v>
      </c>
      <c r="S98" s="197">
        <v>6.48</v>
      </c>
      <c r="T98" s="197">
        <v>0</v>
      </c>
      <c r="U98" s="197">
        <v>285.81</v>
      </c>
      <c r="V98" s="197">
        <v>3.42</v>
      </c>
      <c r="W98" s="197">
        <v>9.9499999999999993</v>
      </c>
      <c r="X98" s="197">
        <v>36.24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68.37</v>
      </c>
      <c r="AQ98" s="197">
        <v>18.84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4.0000000000000003E-5</v>
      </c>
      <c r="H99">
        <f t="shared" si="0"/>
        <v>0</v>
      </c>
      <c r="I99">
        <f t="shared" si="0"/>
        <v>0</v>
      </c>
      <c r="J99">
        <f t="shared" si="0"/>
        <v>8.9249999999999989E-3</v>
      </c>
      <c r="K99">
        <f t="shared" si="0"/>
        <v>3.4974274999999935</v>
      </c>
      <c r="L99">
        <f t="shared" si="0"/>
        <v>0.9153575000000016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1.602719999999999</v>
      </c>
      <c r="Q99">
        <f t="shared" si="0"/>
        <v>9.3649999999999886E-2</v>
      </c>
      <c r="R99">
        <f t="shared" si="0"/>
        <v>0.10926499999999988</v>
      </c>
      <c r="S99">
        <f t="shared" si="0"/>
        <v>0.13564500000000004</v>
      </c>
      <c r="T99">
        <f t="shared" si="0"/>
        <v>0</v>
      </c>
      <c r="U99">
        <f t="shared" si="0"/>
        <v>6.5490525000000011</v>
      </c>
      <c r="V99">
        <f t="shared" si="0"/>
        <v>7.6675000000000035E-2</v>
      </c>
      <c r="W99">
        <f t="shared" si="0"/>
        <v>0.22594750000000025</v>
      </c>
      <c r="X99">
        <f t="shared" si="0"/>
        <v>0.86975999999999798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1.3176000000000021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2.5607500000000012E-2</v>
      </c>
      <c r="AN99">
        <f t="shared" si="0"/>
        <v>0</v>
      </c>
      <c r="AO99">
        <f t="shared" si="0"/>
        <v>0</v>
      </c>
      <c r="AP99">
        <f t="shared" si="0"/>
        <v>1.640684999999998</v>
      </c>
      <c r="AQ99">
        <f t="shared" si="0"/>
        <v>0.43030499999999927</v>
      </c>
      <c r="AR99">
        <f t="shared" si="0"/>
        <v>0.25340250000000003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18.850000000000001</v>
      </c>
      <c r="H3" s="197">
        <v>0</v>
      </c>
      <c r="I3" s="197">
        <v>0</v>
      </c>
      <c r="J3" s="197">
        <v>23.88</v>
      </c>
      <c r="K3" s="197">
        <v>9.1</v>
      </c>
      <c r="L3" s="197">
        <v>373.06</v>
      </c>
      <c r="M3" s="197">
        <v>27.31</v>
      </c>
      <c r="N3" s="197">
        <v>35.049999999999997</v>
      </c>
      <c r="O3" s="197">
        <v>0</v>
      </c>
      <c r="P3" s="197">
        <v>41.34</v>
      </c>
      <c r="Q3" s="197">
        <v>5.09</v>
      </c>
      <c r="R3" s="197">
        <v>1</v>
      </c>
      <c r="S3" s="197">
        <v>7.38</v>
      </c>
      <c r="T3" s="197">
        <v>0</v>
      </c>
      <c r="U3" s="197">
        <v>61.74</v>
      </c>
      <c r="V3" s="197">
        <v>4.1100000000000003</v>
      </c>
      <c r="W3" s="197">
        <v>10.64</v>
      </c>
      <c r="X3" s="197">
        <v>43.78</v>
      </c>
      <c r="Y3" s="197">
        <v>0</v>
      </c>
      <c r="Z3">
        <v>0</v>
      </c>
      <c r="AA3" s="197">
        <v>11</v>
      </c>
      <c r="AB3" s="197">
        <v>0</v>
      </c>
      <c r="AC3" s="197">
        <v>0</v>
      </c>
      <c r="AD3" s="197">
        <v>0</v>
      </c>
      <c r="AE3" s="197">
        <v>51.35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266.45999999999998</v>
      </c>
      <c r="AN3" s="197">
        <v>0</v>
      </c>
      <c r="AO3">
        <v>0</v>
      </c>
      <c r="AP3" s="197">
        <v>75.150000000000006</v>
      </c>
      <c r="AQ3" s="197">
        <v>22.76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18.850000000000001</v>
      </c>
      <c r="H4" s="197">
        <v>0</v>
      </c>
      <c r="I4" s="197">
        <v>0</v>
      </c>
      <c r="J4" s="197">
        <v>23.88</v>
      </c>
      <c r="K4" s="197">
        <v>9.1</v>
      </c>
      <c r="L4" s="197">
        <v>373.06</v>
      </c>
      <c r="M4" s="197">
        <v>27.31</v>
      </c>
      <c r="N4" s="197">
        <v>35.049999999999997</v>
      </c>
      <c r="O4" s="197">
        <v>0</v>
      </c>
      <c r="P4" s="197">
        <v>41.34</v>
      </c>
      <c r="Q4" s="197">
        <v>5.09</v>
      </c>
      <c r="R4" s="197">
        <v>1.66</v>
      </c>
      <c r="S4" s="197">
        <v>7.38</v>
      </c>
      <c r="T4" s="197">
        <v>0</v>
      </c>
      <c r="U4" s="197">
        <v>61.76</v>
      </c>
      <c r="V4" s="197">
        <v>4.12</v>
      </c>
      <c r="W4" s="197">
        <v>10.65</v>
      </c>
      <c r="X4" s="197">
        <v>43.78</v>
      </c>
      <c r="Y4" s="197">
        <v>0</v>
      </c>
      <c r="Z4">
        <v>0</v>
      </c>
      <c r="AA4" s="197">
        <v>11</v>
      </c>
      <c r="AB4" s="197">
        <v>0</v>
      </c>
      <c r="AC4" s="197">
        <v>0</v>
      </c>
      <c r="AD4" s="197">
        <v>0</v>
      </c>
      <c r="AE4" s="197">
        <v>51.35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266.45999999999998</v>
      </c>
      <c r="AN4" s="197">
        <v>0</v>
      </c>
      <c r="AO4">
        <v>0</v>
      </c>
      <c r="AP4" s="197">
        <v>75.150000000000006</v>
      </c>
      <c r="AQ4" s="197">
        <v>22.76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18.850000000000001</v>
      </c>
      <c r="H5" s="197">
        <v>0</v>
      </c>
      <c r="I5" s="197">
        <v>0</v>
      </c>
      <c r="J5" s="197">
        <v>23.88</v>
      </c>
      <c r="K5" s="197">
        <v>9.1</v>
      </c>
      <c r="L5" s="197">
        <v>373.06</v>
      </c>
      <c r="M5" s="197">
        <v>27.31</v>
      </c>
      <c r="N5" s="197">
        <v>35.049999999999997</v>
      </c>
      <c r="O5" s="197">
        <v>0</v>
      </c>
      <c r="P5" s="197">
        <v>41.34</v>
      </c>
      <c r="Q5" s="197">
        <v>5.09</v>
      </c>
      <c r="R5" s="197">
        <v>1.66</v>
      </c>
      <c r="S5" s="197">
        <v>7.38</v>
      </c>
      <c r="T5" s="197">
        <v>0</v>
      </c>
      <c r="U5" s="197">
        <v>61.76</v>
      </c>
      <c r="V5" s="197">
        <v>4.12</v>
      </c>
      <c r="W5" s="197">
        <v>10.210000000000001</v>
      </c>
      <c r="X5" s="197">
        <v>43.78</v>
      </c>
      <c r="Y5" s="197">
        <v>0</v>
      </c>
      <c r="Z5">
        <v>0</v>
      </c>
      <c r="AA5" s="197">
        <v>11</v>
      </c>
      <c r="AB5" s="197">
        <v>0</v>
      </c>
      <c r="AC5" s="197">
        <v>0</v>
      </c>
      <c r="AD5" s="197">
        <v>0</v>
      </c>
      <c r="AE5" s="197">
        <v>51.35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266.45999999999998</v>
      </c>
      <c r="AN5" s="197">
        <v>0</v>
      </c>
      <c r="AO5">
        <v>0</v>
      </c>
      <c r="AP5" s="197">
        <v>75.150000000000006</v>
      </c>
      <c r="AQ5" s="197">
        <v>22.76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18.850000000000001</v>
      </c>
      <c r="H6" s="197">
        <v>0</v>
      </c>
      <c r="I6" s="197">
        <v>0</v>
      </c>
      <c r="J6" s="197">
        <v>23.09</v>
      </c>
      <c r="K6" s="197">
        <v>9.1</v>
      </c>
      <c r="L6" s="197">
        <v>373.06</v>
      </c>
      <c r="M6" s="197">
        <v>27.31</v>
      </c>
      <c r="N6" s="197">
        <v>35.049999999999997</v>
      </c>
      <c r="O6" s="197">
        <v>0</v>
      </c>
      <c r="P6" s="197">
        <v>41.34</v>
      </c>
      <c r="Q6" s="197">
        <v>5.09</v>
      </c>
      <c r="R6" s="197">
        <v>2.66</v>
      </c>
      <c r="S6" s="197">
        <v>7.38</v>
      </c>
      <c r="T6" s="197">
        <v>0</v>
      </c>
      <c r="U6" s="197">
        <v>61.76</v>
      </c>
      <c r="V6" s="197">
        <v>4.12</v>
      </c>
      <c r="W6" s="197">
        <v>10.210000000000001</v>
      </c>
      <c r="X6" s="197">
        <v>43.78</v>
      </c>
      <c r="Y6" s="197">
        <v>0</v>
      </c>
      <c r="Z6">
        <v>0</v>
      </c>
      <c r="AA6" s="197">
        <v>11</v>
      </c>
      <c r="AB6" s="197">
        <v>0</v>
      </c>
      <c r="AC6" s="197">
        <v>0</v>
      </c>
      <c r="AD6" s="197">
        <v>0</v>
      </c>
      <c r="AE6" s="197">
        <v>51.35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266.45999999999998</v>
      </c>
      <c r="AN6" s="197">
        <v>0</v>
      </c>
      <c r="AO6">
        <v>0</v>
      </c>
      <c r="AP6" s="197">
        <v>75.150000000000006</v>
      </c>
      <c r="AQ6" s="197">
        <v>22.76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18.850000000000001</v>
      </c>
      <c r="H7" s="197">
        <v>0</v>
      </c>
      <c r="I7" s="197">
        <v>0</v>
      </c>
      <c r="J7" s="197">
        <v>23.09</v>
      </c>
      <c r="K7" s="197">
        <v>9.1</v>
      </c>
      <c r="L7" s="197">
        <v>373.06</v>
      </c>
      <c r="M7" s="197">
        <v>27.31</v>
      </c>
      <c r="N7" s="197">
        <v>35.049999999999997</v>
      </c>
      <c r="O7" s="197">
        <v>0</v>
      </c>
      <c r="P7" s="197">
        <v>41.34</v>
      </c>
      <c r="Q7" s="197">
        <v>5.09</v>
      </c>
      <c r="R7" s="197">
        <v>2.66</v>
      </c>
      <c r="S7" s="197">
        <v>7.38</v>
      </c>
      <c r="T7" s="197">
        <v>0</v>
      </c>
      <c r="U7" s="197">
        <v>61.76</v>
      </c>
      <c r="V7" s="197">
        <v>4.12</v>
      </c>
      <c r="W7" s="197">
        <v>10.210000000000001</v>
      </c>
      <c r="X7" s="197">
        <v>43.78</v>
      </c>
      <c r="Y7" s="197">
        <v>0</v>
      </c>
      <c r="Z7">
        <v>0</v>
      </c>
      <c r="AA7" s="197">
        <v>11</v>
      </c>
      <c r="AB7" s="197">
        <v>0</v>
      </c>
      <c r="AC7" s="197">
        <v>0</v>
      </c>
      <c r="AD7" s="197">
        <v>0</v>
      </c>
      <c r="AE7" s="197">
        <v>51.35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266.45999999999998</v>
      </c>
      <c r="AN7" s="197">
        <v>0</v>
      </c>
      <c r="AO7">
        <v>0</v>
      </c>
      <c r="AP7" s="197">
        <v>75.150000000000006</v>
      </c>
      <c r="AQ7" s="197">
        <v>22.76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18.850000000000001</v>
      </c>
      <c r="H8" s="197">
        <v>0</v>
      </c>
      <c r="I8" s="197">
        <v>0</v>
      </c>
      <c r="J8" s="197">
        <v>23.09</v>
      </c>
      <c r="K8" s="197">
        <v>9.1</v>
      </c>
      <c r="L8" s="197">
        <v>373.06</v>
      </c>
      <c r="M8" s="197">
        <v>27.31</v>
      </c>
      <c r="N8" s="197">
        <v>35.049999999999997</v>
      </c>
      <c r="O8" s="197">
        <v>0</v>
      </c>
      <c r="P8" s="197">
        <v>41.34</v>
      </c>
      <c r="Q8" s="197">
        <v>5.09</v>
      </c>
      <c r="R8" s="197">
        <v>3.32</v>
      </c>
      <c r="S8" s="197">
        <v>7.38</v>
      </c>
      <c r="T8" s="197">
        <v>0</v>
      </c>
      <c r="U8" s="197">
        <v>61.76</v>
      </c>
      <c r="V8" s="197">
        <v>4.12</v>
      </c>
      <c r="W8" s="197">
        <v>10.210000000000001</v>
      </c>
      <c r="X8" s="197">
        <v>43.78</v>
      </c>
      <c r="Y8" s="197">
        <v>0</v>
      </c>
      <c r="Z8">
        <v>0</v>
      </c>
      <c r="AA8" s="197">
        <v>11</v>
      </c>
      <c r="AB8" s="197">
        <v>0</v>
      </c>
      <c r="AC8" s="197">
        <v>0</v>
      </c>
      <c r="AD8" s="197">
        <v>0</v>
      </c>
      <c r="AE8" s="197">
        <v>51.35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266.45999999999998</v>
      </c>
      <c r="AN8" s="197">
        <v>0</v>
      </c>
      <c r="AO8">
        <v>0</v>
      </c>
      <c r="AP8" s="197">
        <v>75.150000000000006</v>
      </c>
      <c r="AQ8" s="197">
        <v>22.76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0.2</v>
      </c>
      <c r="H9" s="197">
        <v>0</v>
      </c>
      <c r="I9" s="197">
        <v>0</v>
      </c>
      <c r="J9" s="197">
        <v>0.23</v>
      </c>
      <c r="K9" s="197">
        <v>9.1</v>
      </c>
      <c r="L9" s="197">
        <v>373.06</v>
      </c>
      <c r="M9" s="197">
        <v>27.31</v>
      </c>
      <c r="N9" s="197">
        <v>35.049999999999997</v>
      </c>
      <c r="O9" s="197">
        <v>0</v>
      </c>
      <c r="P9" s="197">
        <v>41.34</v>
      </c>
      <c r="Q9" s="197">
        <v>5.09</v>
      </c>
      <c r="R9" s="197">
        <v>3.32</v>
      </c>
      <c r="S9" s="197">
        <v>7.38</v>
      </c>
      <c r="T9" s="197">
        <v>0</v>
      </c>
      <c r="U9" s="197">
        <v>61.76</v>
      </c>
      <c r="V9" s="197">
        <v>4.12</v>
      </c>
      <c r="W9" s="197">
        <v>10.56</v>
      </c>
      <c r="X9" s="197">
        <v>43.78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51.35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266.45999999999998</v>
      </c>
      <c r="AN9" s="197">
        <v>0</v>
      </c>
      <c r="AO9">
        <v>0</v>
      </c>
      <c r="AP9" s="197">
        <v>75.150000000000006</v>
      </c>
      <c r="AQ9" s="197">
        <v>22.76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373.06</v>
      </c>
      <c r="M10" s="197">
        <v>27.31</v>
      </c>
      <c r="N10" s="197">
        <v>35.049999999999997</v>
      </c>
      <c r="O10" s="197">
        <v>0</v>
      </c>
      <c r="P10" s="197">
        <v>41.34</v>
      </c>
      <c r="Q10" s="197">
        <v>5.09</v>
      </c>
      <c r="R10" s="197">
        <v>3.76</v>
      </c>
      <c r="S10" s="197">
        <v>7.38</v>
      </c>
      <c r="T10" s="197">
        <v>0</v>
      </c>
      <c r="U10" s="197">
        <v>61.76</v>
      </c>
      <c r="V10" s="197">
        <v>4.12</v>
      </c>
      <c r="W10" s="197">
        <v>10.56</v>
      </c>
      <c r="X10" s="197">
        <v>43.78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51.35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266.45999999999998</v>
      </c>
      <c r="AN10" s="197">
        <v>0</v>
      </c>
      <c r="AO10">
        <v>0</v>
      </c>
      <c r="AP10" s="197">
        <v>75.150000000000006</v>
      </c>
      <c r="AQ10" s="197">
        <v>22.76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373.06</v>
      </c>
      <c r="M11" s="197">
        <v>27.31</v>
      </c>
      <c r="N11" s="197">
        <v>35.049999999999997</v>
      </c>
      <c r="O11" s="197">
        <v>0</v>
      </c>
      <c r="P11" s="197">
        <v>41.34</v>
      </c>
      <c r="Q11" s="197">
        <v>5.09</v>
      </c>
      <c r="R11" s="197">
        <v>3.99</v>
      </c>
      <c r="S11" s="197">
        <v>7.38</v>
      </c>
      <c r="T11" s="197">
        <v>0</v>
      </c>
      <c r="U11" s="197">
        <v>61.76</v>
      </c>
      <c r="V11" s="197">
        <v>4.12</v>
      </c>
      <c r="W11" s="197">
        <v>10.29</v>
      </c>
      <c r="X11" s="197">
        <v>43.78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51.35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316.45999999999998</v>
      </c>
      <c r="AN11" s="197">
        <v>0</v>
      </c>
      <c r="AO11">
        <v>0</v>
      </c>
      <c r="AP11" s="197">
        <v>75.150000000000006</v>
      </c>
      <c r="AQ11" s="197">
        <v>22.76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373.06</v>
      </c>
      <c r="M12" s="197">
        <v>27.31</v>
      </c>
      <c r="N12" s="197">
        <v>35.049999999999997</v>
      </c>
      <c r="O12" s="197">
        <v>0</v>
      </c>
      <c r="P12" s="197">
        <v>41.34</v>
      </c>
      <c r="Q12" s="197">
        <v>5.09</v>
      </c>
      <c r="R12" s="197">
        <v>4.7</v>
      </c>
      <c r="S12" s="197">
        <v>7.38</v>
      </c>
      <c r="T12" s="197">
        <v>0</v>
      </c>
      <c r="U12" s="197">
        <v>61.76</v>
      </c>
      <c r="V12" s="197">
        <v>4.12</v>
      </c>
      <c r="W12" s="197">
        <v>10.29</v>
      </c>
      <c r="X12" s="197">
        <v>43.78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51.35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316.45999999999998</v>
      </c>
      <c r="AN12" s="197">
        <v>0</v>
      </c>
      <c r="AO12">
        <v>0</v>
      </c>
      <c r="AP12" s="197">
        <v>75.150000000000006</v>
      </c>
      <c r="AQ12" s="197">
        <v>22.76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373.06</v>
      </c>
      <c r="M13" s="197">
        <v>27.31</v>
      </c>
      <c r="N13" s="197">
        <v>35.049999999999997</v>
      </c>
      <c r="O13" s="197">
        <v>0</v>
      </c>
      <c r="P13" s="197">
        <v>41.34</v>
      </c>
      <c r="Q13" s="197">
        <v>5.09</v>
      </c>
      <c r="R13" s="197">
        <v>4.9800000000000004</v>
      </c>
      <c r="S13" s="197">
        <v>7.38</v>
      </c>
      <c r="T13" s="197">
        <v>0</v>
      </c>
      <c r="U13" s="197">
        <v>61.76</v>
      </c>
      <c r="V13" s="197">
        <v>4.12</v>
      </c>
      <c r="W13" s="197">
        <v>10.29</v>
      </c>
      <c r="X13" s="197">
        <v>43.78</v>
      </c>
      <c r="Y13" s="197">
        <v>0</v>
      </c>
      <c r="Z13">
        <v>0</v>
      </c>
      <c r="AA13" s="197">
        <v>11</v>
      </c>
      <c r="AB13" s="197">
        <v>0</v>
      </c>
      <c r="AC13" s="197">
        <v>0</v>
      </c>
      <c r="AD13" s="197">
        <v>0</v>
      </c>
      <c r="AE13" s="197">
        <v>51.35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316.45999999999998</v>
      </c>
      <c r="AN13" s="197">
        <v>0</v>
      </c>
      <c r="AO13">
        <v>0</v>
      </c>
      <c r="AP13" s="197">
        <v>75.150000000000006</v>
      </c>
      <c r="AQ13" s="197">
        <v>22.76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373.06</v>
      </c>
      <c r="M14" s="197">
        <v>27.31</v>
      </c>
      <c r="N14" s="197">
        <v>35.049999999999997</v>
      </c>
      <c r="O14" s="197">
        <v>0</v>
      </c>
      <c r="P14" s="197">
        <v>41.34</v>
      </c>
      <c r="Q14" s="197">
        <v>5.09</v>
      </c>
      <c r="R14" s="197">
        <v>5.85</v>
      </c>
      <c r="S14" s="197">
        <v>7.38</v>
      </c>
      <c r="T14" s="197">
        <v>0</v>
      </c>
      <c r="U14" s="197">
        <v>61.76</v>
      </c>
      <c r="V14" s="197">
        <v>4.12</v>
      </c>
      <c r="W14" s="197">
        <v>10.29</v>
      </c>
      <c r="X14" s="197">
        <v>43.78</v>
      </c>
      <c r="Y14" s="197">
        <v>0</v>
      </c>
      <c r="Z14">
        <v>0</v>
      </c>
      <c r="AA14" s="197">
        <v>11</v>
      </c>
      <c r="AB14" s="197">
        <v>0</v>
      </c>
      <c r="AC14" s="197">
        <v>0</v>
      </c>
      <c r="AD14" s="197">
        <v>0</v>
      </c>
      <c r="AE14" s="197">
        <v>51.35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316.45999999999998</v>
      </c>
      <c r="AN14" s="197">
        <v>0</v>
      </c>
      <c r="AO14">
        <v>0</v>
      </c>
      <c r="AP14" s="197">
        <v>75.150000000000006</v>
      </c>
      <c r="AQ14" s="197">
        <v>22.76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373.06</v>
      </c>
      <c r="M15" s="197">
        <v>27.31</v>
      </c>
      <c r="N15" s="197">
        <v>35.049999999999997</v>
      </c>
      <c r="O15" s="197">
        <v>0</v>
      </c>
      <c r="P15" s="197">
        <v>41.34</v>
      </c>
      <c r="Q15" s="197">
        <v>5.09</v>
      </c>
      <c r="R15" s="197">
        <v>6.14</v>
      </c>
      <c r="S15" s="197">
        <v>7.38</v>
      </c>
      <c r="T15" s="197">
        <v>0</v>
      </c>
      <c r="U15" s="197">
        <v>61.76</v>
      </c>
      <c r="V15" s="197">
        <v>4.12</v>
      </c>
      <c r="W15" s="197">
        <v>9.39</v>
      </c>
      <c r="X15" s="197">
        <v>43.78</v>
      </c>
      <c r="Y15" s="197">
        <v>0</v>
      </c>
      <c r="Z15">
        <v>0</v>
      </c>
      <c r="AA15" s="197">
        <v>11</v>
      </c>
      <c r="AB15" s="197">
        <v>0</v>
      </c>
      <c r="AC15" s="197">
        <v>0</v>
      </c>
      <c r="AD15" s="197">
        <v>0</v>
      </c>
      <c r="AE15" s="197">
        <v>51.35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296.45999999999998</v>
      </c>
      <c r="AN15" s="197">
        <v>0</v>
      </c>
      <c r="AO15">
        <v>0</v>
      </c>
      <c r="AP15" s="197">
        <v>75.150000000000006</v>
      </c>
      <c r="AQ15" s="197">
        <v>22.76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373.06</v>
      </c>
      <c r="M16" s="197">
        <v>27.31</v>
      </c>
      <c r="N16" s="197">
        <v>35.049999999999997</v>
      </c>
      <c r="O16" s="197">
        <v>0</v>
      </c>
      <c r="P16" s="197">
        <v>41.34</v>
      </c>
      <c r="Q16" s="197">
        <v>5.09</v>
      </c>
      <c r="R16" s="197">
        <v>6.14</v>
      </c>
      <c r="S16" s="197">
        <v>7.38</v>
      </c>
      <c r="T16" s="197">
        <v>0</v>
      </c>
      <c r="U16" s="197">
        <v>61.76</v>
      </c>
      <c r="V16" s="197">
        <v>4.12</v>
      </c>
      <c r="W16" s="197">
        <v>9.39</v>
      </c>
      <c r="X16" s="197">
        <v>43.78</v>
      </c>
      <c r="Y16" s="197">
        <v>0</v>
      </c>
      <c r="Z16">
        <v>0</v>
      </c>
      <c r="AA16" s="197">
        <v>11</v>
      </c>
      <c r="AB16" s="197">
        <v>0</v>
      </c>
      <c r="AC16" s="197">
        <v>0</v>
      </c>
      <c r="AD16" s="197">
        <v>0</v>
      </c>
      <c r="AE16" s="197">
        <v>51.35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296.45999999999998</v>
      </c>
      <c r="AN16" s="197">
        <v>0</v>
      </c>
      <c r="AO16">
        <v>0</v>
      </c>
      <c r="AP16" s="197">
        <v>75.150000000000006</v>
      </c>
      <c r="AQ16" s="197">
        <v>22.76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</v>
      </c>
      <c r="L17" s="197">
        <v>373.06</v>
      </c>
      <c r="M17" s="197">
        <v>27.31</v>
      </c>
      <c r="N17" s="197">
        <v>35.049999999999997</v>
      </c>
      <c r="O17" s="197">
        <v>0</v>
      </c>
      <c r="P17" s="197">
        <v>41.34</v>
      </c>
      <c r="Q17" s="197">
        <v>5.09</v>
      </c>
      <c r="R17" s="197">
        <v>6.14</v>
      </c>
      <c r="S17" s="197">
        <v>7.38</v>
      </c>
      <c r="T17" s="197">
        <v>0</v>
      </c>
      <c r="U17" s="197">
        <v>61.76</v>
      </c>
      <c r="V17" s="197">
        <v>4.12</v>
      </c>
      <c r="W17" s="197">
        <v>9.4</v>
      </c>
      <c r="X17" s="197">
        <v>43.78</v>
      </c>
      <c r="Y17" s="197">
        <v>0</v>
      </c>
      <c r="Z17">
        <v>0</v>
      </c>
      <c r="AA17" s="197">
        <v>11</v>
      </c>
      <c r="AB17" s="197">
        <v>0</v>
      </c>
      <c r="AC17" s="197">
        <v>0</v>
      </c>
      <c r="AD17" s="197">
        <v>0</v>
      </c>
      <c r="AE17" s="197">
        <v>51.35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296.45999999999998</v>
      </c>
      <c r="AN17" s="197">
        <v>0</v>
      </c>
      <c r="AO17">
        <v>0</v>
      </c>
      <c r="AP17" s="197">
        <v>75.150000000000006</v>
      </c>
      <c r="AQ17" s="197">
        <v>22.76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</v>
      </c>
      <c r="L18" s="197">
        <v>373.06</v>
      </c>
      <c r="M18" s="197">
        <v>27.31</v>
      </c>
      <c r="N18" s="197">
        <v>35.049999999999997</v>
      </c>
      <c r="O18" s="197">
        <v>0</v>
      </c>
      <c r="P18" s="197">
        <v>41.34</v>
      </c>
      <c r="Q18" s="197">
        <v>5.09</v>
      </c>
      <c r="R18" s="197">
        <v>6.14</v>
      </c>
      <c r="S18" s="197">
        <v>7.38</v>
      </c>
      <c r="T18" s="197">
        <v>0</v>
      </c>
      <c r="U18" s="197">
        <v>61.76</v>
      </c>
      <c r="V18" s="197">
        <v>4.12</v>
      </c>
      <c r="W18" s="197">
        <v>9.4</v>
      </c>
      <c r="X18" s="197">
        <v>43.78</v>
      </c>
      <c r="Y18" s="197">
        <v>0</v>
      </c>
      <c r="Z18">
        <v>0</v>
      </c>
      <c r="AA18" s="197">
        <v>11</v>
      </c>
      <c r="AB18" s="197">
        <v>0</v>
      </c>
      <c r="AC18" s="197">
        <v>0</v>
      </c>
      <c r="AD18" s="197">
        <v>0</v>
      </c>
      <c r="AE18" s="197">
        <v>51.35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296.45999999999998</v>
      </c>
      <c r="AN18" s="197">
        <v>0</v>
      </c>
      <c r="AO18">
        <v>0</v>
      </c>
      <c r="AP18" s="197">
        <v>75.150000000000006</v>
      </c>
      <c r="AQ18" s="197">
        <v>22.76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</v>
      </c>
      <c r="L19" s="197">
        <v>373.06</v>
      </c>
      <c r="M19" s="197">
        <v>27.31</v>
      </c>
      <c r="N19" s="197">
        <v>35.049999999999997</v>
      </c>
      <c r="O19" s="197">
        <v>0</v>
      </c>
      <c r="P19" s="197">
        <v>41.34</v>
      </c>
      <c r="Q19" s="197">
        <v>5.09</v>
      </c>
      <c r="R19" s="197">
        <v>6.14</v>
      </c>
      <c r="S19" s="197">
        <v>7.38</v>
      </c>
      <c r="T19" s="197">
        <v>0</v>
      </c>
      <c r="U19" s="197">
        <v>61.76</v>
      </c>
      <c r="V19" s="197">
        <v>4.12</v>
      </c>
      <c r="W19" s="197">
        <v>9.76</v>
      </c>
      <c r="X19" s="197">
        <v>43.78</v>
      </c>
      <c r="Y19" s="197">
        <v>0</v>
      </c>
      <c r="Z19">
        <v>0</v>
      </c>
      <c r="AA19" s="197">
        <v>11</v>
      </c>
      <c r="AB19" s="197">
        <v>0</v>
      </c>
      <c r="AC19" s="197">
        <v>0</v>
      </c>
      <c r="AD19" s="197">
        <v>0</v>
      </c>
      <c r="AE19" s="197">
        <v>51.35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296.45999999999998</v>
      </c>
      <c r="AN19" s="197">
        <v>0</v>
      </c>
      <c r="AO19">
        <v>0</v>
      </c>
      <c r="AP19" s="197">
        <v>75.150000000000006</v>
      </c>
      <c r="AQ19" s="197">
        <v>22.76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</v>
      </c>
      <c r="L20" s="197">
        <v>373.06</v>
      </c>
      <c r="M20" s="197">
        <v>27.31</v>
      </c>
      <c r="N20" s="197">
        <v>35.049999999999997</v>
      </c>
      <c r="O20" s="197">
        <v>0</v>
      </c>
      <c r="P20" s="197">
        <v>41.34</v>
      </c>
      <c r="Q20" s="197">
        <v>5.09</v>
      </c>
      <c r="R20" s="197">
        <v>6.14</v>
      </c>
      <c r="S20" s="197">
        <v>7.38</v>
      </c>
      <c r="T20" s="197">
        <v>0</v>
      </c>
      <c r="U20" s="197">
        <v>61.76</v>
      </c>
      <c r="V20" s="197">
        <v>4.12</v>
      </c>
      <c r="W20" s="197">
        <v>9.76</v>
      </c>
      <c r="X20" s="197">
        <v>43.78</v>
      </c>
      <c r="Y20" s="197">
        <v>0</v>
      </c>
      <c r="Z20">
        <v>0</v>
      </c>
      <c r="AA20" s="197">
        <v>11</v>
      </c>
      <c r="AB20" s="197">
        <v>0</v>
      </c>
      <c r="AC20" s="197">
        <v>0</v>
      </c>
      <c r="AD20" s="197">
        <v>0</v>
      </c>
      <c r="AE20" s="197">
        <v>51.35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296.45999999999998</v>
      </c>
      <c r="AN20" s="197">
        <v>0</v>
      </c>
      <c r="AO20">
        <v>0</v>
      </c>
      <c r="AP20" s="197">
        <v>75.150000000000006</v>
      </c>
      <c r="AQ20" s="197">
        <v>22.76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</v>
      </c>
      <c r="L21" s="197">
        <v>373.06</v>
      </c>
      <c r="M21" s="197">
        <v>27.31</v>
      </c>
      <c r="N21" s="197">
        <v>35.049999999999997</v>
      </c>
      <c r="O21" s="197">
        <v>0</v>
      </c>
      <c r="P21" s="197">
        <v>41.34</v>
      </c>
      <c r="Q21" s="197">
        <v>5.09</v>
      </c>
      <c r="R21" s="197">
        <v>6.14</v>
      </c>
      <c r="S21" s="197">
        <v>7.82</v>
      </c>
      <c r="T21" s="197">
        <v>0</v>
      </c>
      <c r="U21" s="197">
        <v>61.76</v>
      </c>
      <c r="V21" s="197">
        <v>4.12</v>
      </c>
      <c r="W21" s="197">
        <v>10.29</v>
      </c>
      <c r="X21" s="197">
        <v>43.78</v>
      </c>
      <c r="Y21" s="197">
        <v>0</v>
      </c>
      <c r="Z21">
        <v>0</v>
      </c>
      <c r="AA21" s="197">
        <v>11</v>
      </c>
      <c r="AB21" s="197">
        <v>0</v>
      </c>
      <c r="AC21" s="197">
        <v>0</v>
      </c>
      <c r="AD21" s="197">
        <v>0</v>
      </c>
      <c r="AE21" s="197">
        <v>51.35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296.45999999999998</v>
      </c>
      <c r="AN21" s="197">
        <v>0</v>
      </c>
      <c r="AO21">
        <v>0</v>
      </c>
      <c r="AP21" s="197">
        <v>75.150000000000006</v>
      </c>
      <c r="AQ21" s="197">
        <v>22.76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</v>
      </c>
      <c r="L22" s="197">
        <v>373.06</v>
      </c>
      <c r="M22" s="197">
        <v>27.31</v>
      </c>
      <c r="N22" s="197">
        <v>35.049999999999997</v>
      </c>
      <c r="O22" s="197">
        <v>0</v>
      </c>
      <c r="P22" s="197">
        <v>41.34</v>
      </c>
      <c r="Q22" s="197">
        <v>5.09</v>
      </c>
      <c r="R22" s="197">
        <v>6.14</v>
      </c>
      <c r="S22" s="197">
        <v>7.84</v>
      </c>
      <c r="T22" s="197">
        <v>0</v>
      </c>
      <c r="U22" s="197">
        <v>61.76</v>
      </c>
      <c r="V22" s="197">
        <v>4.12</v>
      </c>
      <c r="W22" s="197">
        <v>10.29</v>
      </c>
      <c r="X22" s="197">
        <v>43.78</v>
      </c>
      <c r="Y22" s="197">
        <v>0</v>
      </c>
      <c r="Z22">
        <v>0</v>
      </c>
      <c r="AA22" s="197">
        <v>11</v>
      </c>
      <c r="AB22" s="197">
        <v>0</v>
      </c>
      <c r="AC22" s="197">
        <v>0</v>
      </c>
      <c r="AD22" s="197">
        <v>0</v>
      </c>
      <c r="AE22" s="197">
        <v>51.35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296.45999999999998</v>
      </c>
      <c r="AN22" s="197">
        <v>0</v>
      </c>
      <c r="AO22">
        <v>0</v>
      </c>
      <c r="AP22" s="197">
        <v>75.150000000000006</v>
      </c>
      <c r="AQ22" s="197">
        <v>22.76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</v>
      </c>
      <c r="L23" s="197">
        <v>373.06</v>
      </c>
      <c r="M23" s="197">
        <v>27.31</v>
      </c>
      <c r="N23" s="197">
        <v>35.049999999999997</v>
      </c>
      <c r="O23" s="197">
        <v>0</v>
      </c>
      <c r="P23" s="197">
        <v>41.34</v>
      </c>
      <c r="Q23" s="197">
        <v>5.09</v>
      </c>
      <c r="R23" s="197">
        <v>6.14</v>
      </c>
      <c r="S23" s="197">
        <v>7.84</v>
      </c>
      <c r="T23" s="197">
        <v>0</v>
      </c>
      <c r="U23" s="197">
        <v>61.76</v>
      </c>
      <c r="V23" s="197">
        <v>4.12</v>
      </c>
      <c r="W23" s="197">
        <v>10.29</v>
      </c>
      <c r="X23" s="197">
        <v>43.78</v>
      </c>
      <c r="Y23" s="197">
        <v>0</v>
      </c>
      <c r="Z23">
        <v>0</v>
      </c>
      <c r="AA23" s="197">
        <v>11</v>
      </c>
      <c r="AB23" s="197">
        <v>0</v>
      </c>
      <c r="AC23" s="197">
        <v>0</v>
      </c>
      <c r="AD23" s="197">
        <v>0</v>
      </c>
      <c r="AE23" s="197">
        <v>51.35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296.45999999999998</v>
      </c>
      <c r="AN23" s="197">
        <v>0</v>
      </c>
      <c r="AO23">
        <v>0</v>
      </c>
      <c r="AP23" s="197">
        <v>75.150000000000006</v>
      </c>
      <c r="AQ23" s="197">
        <v>22.76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</v>
      </c>
      <c r="L24" s="197">
        <v>373.06</v>
      </c>
      <c r="M24" s="197">
        <v>27.31</v>
      </c>
      <c r="N24" s="197">
        <v>35.049999999999997</v>
      </c>
      <c r="O24" s="197">
        <v>0</v>
      </c>
      <c r="P24" s="197">
        <v>41.34</v>
      </c>
      <c r="Q24" s="197">
        <v>5.09</v>
      </c>
      <c r="R24" s="197">
        <v>6.14</v>
      </c>
      <c r="S24" s="197">
        <v>7.84</v>
      </c>
      <c r="T24" s="197">
        <v>0</v>
      </c>
      <c r="U24" s="197">
        <v>61.76</v>
      </c>
      <c r="V24" s="197">
        <v>4.12</v>
      </c>
      <c r="W24" s="197">
        <v>10.29</v>
      </c>
      <c r="X24" s="197">
        <v>43.78</v>
      </c>
      <c r="Y24" s="197">
        <v>0</v>
      </c>
      <c r="Z24">
        <v>0</v>
      </c>
      <c r="AA24" s="197">
        <v>11</v>
      </c>
      <c r="AB24" s="197">
        <v>0</v>
      </c>
      <c r="AC24" s="197">
        <v>0</v>
      </c>
      <c r="AD24" s="197">
        <v>0</v>
      </c>
      <c r="AE24" s="197">
        <v>51.35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296.45999999999998</v>
      </c>
      <c r="AN24" s="197">
        <v>0</v>
      </c>
      <c r="AO24">
        <v>0</v>
      </c>
      <c r="AP24" s="197">
        <v>75.150000000000006</v>
      </c>
      <c r="AQ24" s="197">
        <v>22.76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</v>
      </c>
      <c r="L25" s="197">
        <v>373.06</v>
      </c>
      <c r="M25" s="197">
        <v>27.31</v>
      </c>
      <c r="N25" s="197">
        <v>35.049999999999997</v>
      </c>
      <c r="O25" s="197">
        <v>0</v>
      </c>
      <c r="P25" s="197">
        <v>41.34</v>
      </c>
      <c r="Q25" s="197">
        <v>5.09</v>
      </c>
      <c r="R25" s="197">
        <v>6.14</v>
      </c>
      <c r="S25" s="197">
        <v>7.84</v>
      </c>
      <c r="T25" s="197">
        <v>0</v>
      </c>
      <c r="U25" s="197">
        <v>61.76</v>
      </c>
      <c r="V25" s="197">
        <v>4.12</v>
      </c>
      <c r="W25" s="197">
        <v>10.29</v>
      </c>
      <c r="X25" s="197">
        <v>43.78</v>
      </c>
      <c r="Y25" s="197">
        <v>0</v>
      </c>
      <c r="Z25">
        <v>0</v>
      </c>
      <c r="AA25" s="197">
        <v>11</v>
      </c>
      <c r="AB25" s="197">
        <v>0</v>
      </c>
      <c r="AC25" s="197">
        <v>0</v>
      </c>
      <c r="AD25" s="197">
        <v>0</v>
      </c>
      <c r="AE25" s="197">
        <v>51.35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296.45999999999998</v>
      </c>
      <c r="AN25" s="197">
        <v>0</v>
      </c>
      <c r="AO25">
        <v>0</v>
      </c>
      <c r="AP25" s="197">
        <v>75.150000000000006</v>
      </c>
      <c r="AQ25" s="197">
        <v>22.76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373.06</v>
      </c>
      <c r="M26" s="197">
        <v>27.31</v>
      </c>
      <c r="N26" s="197">
        <v>35.049999999999997</v>
      </c>
      <c r="O26" s="197">
        <v>0</v>
      </c>
      <c r="P26" s="197">
        <v>41.34</v>
      </c>
      <c r="Q26" s="197">
        <v>5.09</v>
      </c>
      <c r="R26" s="197">
        <v>6.14</v>
      </c>
      <c r="S26" s="197">
        <v>7.84</v>
      </c>
      <c r="T26" s="197">
        <v>0</v>
      </c>
      <c r="U26" s="197">
        <v>61.76</v>
      </c>
      <c r="V26" s="197">
        <v>4.12</v>
      </c>
      <c r="W26" s="197">
        <v>10.29</v>
      </c>
      <c r="X26" s="197">
        <v>43.78</v>
      </c>
      <c r="Y26" s="197">
        <v>0</v>
      </c>
      <c r="Z26">
        <v>0</v>
      </c>
      <c r="AA26" s="197">
        <v>11</v>
      </c>
      <c r="AB26" s="197">
        <v>0</v>
      </c>
      <c r="AC26" s="197">
        <v>0</v>
      </c>
      <c r="AD26" s="197">
        <v>0</v>
      </c>
      <c r="AE26" s="197">
        <v>51.35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296.45999999999998</v>
      </c>
      <c r="AN26" s="197">
        <v>0</v>
      </c>
      <c r="AO26">
        <v>0</v>
      </c>
      <c r="AP26" s="197">
        <v>75.150000000000006</v>
      </c>
      <c r="AQ26" s="197">
        <v>22.76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373.06</v>
      </c>
      <c r="M27" s="197">
        <v>27.31</v>
      </c>
      <c r="N27" s="197">
        <v>35.049999999999997</v>
      </c>
      <c r="O27" s="197">
        <v>0</v>
      </c>
      <c r="P27" s="197">
        <v>41.34</v>
      </c>
      <c r="Q27" s="197">
        <v>5.09</v>
      </c>
      <c r="R27" s="197">
        <v>6.14</v>
      </c>
      <c r="S27" s="197">
        <v>7.84</v>
      </c>
      <c r="T27" s="197">
        <v>0</v>
      </c>
      <c r="U27" s="197">
        <v>61.76</v>
      </c>
      <c r="V27" s="197">
        <v>4.12</v>
      </c>
      <c r="W27" s="197">
        <v>9.76</v>
      </c>
      <c r="X27" s="197">
        <v>43.78</v>
      </c>
      <c r="Y27" s="197">
        <v>0</v>
      </c>
      <c r="Z27">
        <v>0</v>
      </c>
      <c r="AA27" s="197">
        <v>11</v>
      </c>
      <c r="AB27" s="197">
        <v>0</v>
      </c>
      <c r="AC27" s="197">
        <v>0</v>
      </c>
      <c r="AD27" s="197">
        <v>0</v>
      </c>
      <c r="AE27" s="197">
        <v>51.35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296.45999999999998</v>
      </c>
      <c r="AN27" s="197">
        <v>0</v>
      </c>
      <c r="AO27">
        <v>0</v>
      </c>
      <c r="AP27" s="197">
        <v>75.150000000000006</v>
      </c>
      <c r="AQ27" s="197">
        <v>22.76</v>
      </c>
      <c r="AR27" s="197">
        <v>2.5099999999999998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</v>
      </c>
      <c r="L28" s="197">
        <v>373.06</v>
      </c>
      <c r="M28" s="197">
        <v>27.31</v>
      </c>
      <c r="N28" s="197">
        <v>35.049999999999997</v>
      </c>
      <c r="O28" s="197">
        <v>0</v>
      </c>
      <c r="P28" s="197">
        <v>41.34</v>
      </c>
      <c r="Q28" s="197">
        <v>5.09</v>
      </c>
      <c r="R28" s="197">
        <v>6.14</v>
      </c>
      <c r="S28" s="197">
        <v>7.84</v>
      </c>
      <c r="T28" s="197">
        <v>0</v>
      </c>
      <c r="U28" s="197">
        <v>61.76</v>
      </c>
      <c r="V28" s="197">
        <v>4.12</v>
      </c>
      <c r="W28" s="197">
        <v>9.76</v>
      </c>
      <c r="X28" s="197">
        <v>43.78</v>
      </c>
      <c r="Y28" s="197">
        <v>0</v>
      </c>
      <c r="Z28">
        <v>0</v>
      </c>
      <c r="AA28" s="197">
        <v>11</v>
      </c>
      <c r="AB28" s="197">
        <v>0</v>
      </c>
      <c r="AC28" s="197">
        <v>0</v>
      </c>
      <c r="AD28" s="197">
        <v>0</v>
      </c>
      <c r="AE28" s="197">
        <v>51.35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296.45999999999998</v>
      </c>
      <c r="AN28" s="197">
        <v>0</v>
      </c>
      <c r="AO28">
        <v>0</v>
      </c>
      <c r="AP28" s="197">
        <v>75.150000000000006</v>
      </c>
      <c r="AQ28" s="197">
        <v>22.76</v>
      </c>
      <c r="AR28" s="197">
        <v>5.97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</v>
      </c>
      <c r="L29" s="197">
        <v>373.06</v>
      </c>
      <c r="M29" s="197">
        <v>27.31</v>
      </c>
      <c r="N29" s="197">
        <v>35.049999999999997</v>
      </c>
      <c r="O29" s="197">
        <v>0</v>
      </c>
      <c r="P29" s="197">
        <v>41.34</v>
      </c>
      <c r="Q29" s="197">
        <v>5.09</v>
      </c>
      <c r="R29" s="197">
        <v>6.14</v>
      </c>
      <c r="S29" s="197">
        <v>7.84</v>
      </c>
      <c r="T29" s="197">
        <v>0</v>
      </c>
      <c r="U29" s="197">
        <v>61.76</v>
      </c>
      <c r="V29" s="197">
        <v>4.12</v>
      </c>
      <c r="W29" s="197">
        <v>10.87</v>
      </c>
      <c r="X29" s="197">
        <v>43.78</v>
      </c>
      <c r="Y29" s="197">
        <v>0</v>
      </c>
      <c r="Z29">
        <v>0</v>
      </c>
      <c r="AA29" s="197">
        <v>11</v>
      </c>
      <c r="AB29" s="197">
        <v>0</v>
      </c>
      <c r="AC29" s="197">
        <v>0</v>
      </c>
      <c r="AD29" s="197">
        <v>0</v>
      </c>
      <c r="AE29" s="197">
        <v>51.35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296.45999999999998</v>
      </c>
      <c r="AN29" s="197">
        <v>0</v>
      </c>
      <c r="AO29">
        <v>0</v>
      </c>
      <c r="AP29" s="197">
        <v>75.150000000000006</v>
      </c>
      <c r="AQ29" s="197">
        <v>22.76</v>
      </c>
      <c r="AR29" s="197">
        <v>9.36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</v>
      </c>
      <c r="L30" s="197">
        <v>373.06</v>
      </c>
      <c r="M30" s="197">
        <v>27.31</v>
      </c>
      <c r="N30" s="197">
        <v>35.049999999999997</v>
      </c>
      <c r="O30" s="197">
        <v>0</v>
      </c>
      <c r="P30" s="197">
        <v>41.34</v>
      </c>
      <c r="Q30" s="197">
        <v>5.09</v>
      </c>
      <c r="R30" s="197">
        <v>6.14</v>
      </c>
      <c r="S30" s="197">
        <v>7.84</v>
      </c>
      <c r="T30" s="197">
        <v>0</v>
      </c>
      <c r="U30" s="197">
        <v>61.76</v>
      </c>
      <c r="V30" s="197">
        <v>4.12</v>
      </c>
      <c r="W30" s="197">
        <v>10.87</v>
      </c>
      <c r="X30" s="197">
        <v>43.78</v>
      </c>
      <c r="Y30" s="197">
        <v>0</v>
      </c>
      <c r="Z30">
        <v>0</v>
      </c>
      <c r="AA30" s="197">
        <v>11</v>
      </c>
      <c r="AB30" s="197">
        <v>0</v>
      </c>
      <c r="AC30" s="197">
        <v>0</v>
      </c>
      <c r="AD30" s="197">
        <v>0</v>
      </c>
      <c r="AE30" s="197">
        <v>51.35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296.45999999999998</v>
      </c>
      <c r="AN30" s="197">
        <v>0</v>
      </c>
      <c r="AO30">
        <v>0</v>
      </c>
      <c r="AP30" s="197">
        <v>75.150000000000006</v>
      </c>
      <c r="AQ30" s="197">
        <v>22.76</v>
      </c>
      <c r="AR30" s="197">
        <v>16.2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</v>
      </c>
      <c r="L31" s="197">
        <v>373.06</v>
      </c>
      <c r="M31" s="197">
        <v>27.31</v>
      </c>
      <c r="N31" s="197">
        <v>35.049999999999997</v>
      </c>
      <c r="O31" s="197">
        <v>0</v>
      </c>
      <c r="P31" s="197">
        <v>41.34</v>
      </c>
      <c r="Q31" s="197">
        <v>5.09</v>
      </c>
      <c r="R31" s="197">
        <v>6.14</v>
      </c>
      <c r="S31" s="197">
        <v>7.84</v>
      </c>
      <c r="T31" s="197">
        <v>0</v>
      </c>
      <c r="U31" s="197">
        <v>61.76</v>
      </c>
      <c r="V31" s="197">
        <v>4.12</v>
      </c>
      <c r="W31" s="197">
        <v>11.4</v>
      </c>
      <c r="X31" s="197">
        <v>43.78</v>
      </c>
      <c r="Y31" s="197">
        <v>0</v>
      </c>
      <c r="Z31">
        <v>0</v>
      </c>
      <c r="AA31" s="197">
        <v>11</v>
      </c>
      <c r="AB31" s="197">
        <v>0</v>
      </c>
      <c r="AC31" s="197">
        <v>0</v>
      </c>
      <c r="AD31" s="197">
        <v>0</v>
      </c>
      <c r="AE31" s="197">
        <v>51.35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296.45999999999998</v>
      </c>
      <c r="AN31" s="197">
        <v>0</v>
      </c>
      <c r="AO31">
        <v>0</v>
      </c>
      <c r="AP31" s="197">
        <v>75.150000000000006</v>
      </c>
      <c r="AQ31" s="197">
        <v>22.76</v>
      </c>
      <c r="AR31" s="197">
        <v>16.2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</v>
      </c>
      <c r="L32" s="197">
        <v>373.06</v>
      </c>
      <c r="M32" s="197">
        <v>27.31</v>
      </c>
      <c r="N32" s="197">
        <v>35.049999999999997</v>
      </c>
      <c r="O32" s="197">
        <v>0</v>
      </c>
      <c r="P32" s="197">
        <v>41.34</v>
      </c>
      <c r="Q32" s="197">
        <v>5.09</v>
      </c>
      <c r="R32" s="197">
        <v>6.14</v>
      </c>
      <c r="S32" s="197">
        <v>7.84</v>
      </c>
      <c r="T32" s="197">
        <v>0</v>
      </c>
      <c r="U32" s="197">
        <v>61.76</v>
      </c>
      <c r="V32" s="197">
        <v>4.12</v>
      </c>
      <c r="W32" s="197">
        <v>11.4</v>
      </c>
      <c r="X32" s="197">
        <v>43.78</v>
      </c>
      <c r="Y32" s="197">
        <v>0</v>
      </c>
      <c r="Z32">
        <v>0</v>
      </c>
      <c r="AA32" s="197">
        <v>11</v>
      </c>
      <c r="AB32" s="197">
        <v>0</v>
      </c>
      <c r="AC32" s="197">
        <v>0</v>
      </c>
      <c r="AD32" s="197">
        <v>0</v>
      </c>
      <c r="AE32" s="197">
        <v>51.35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296.45999999999998</v>
      </c>
      <c r="AN32" s="197">
        <v>0</v>
      </c>
      <c r="AO32">
        <v>0</v>
      </c>
      <c r="AP32" s="197">
        <v>75.150000000000006</v>
      </c>
      <c r="AQ32" s="197">
        <v>22.76</v>
      </c>
      <c r="AR32" s="197">
        <v>16.2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9.1</v>
      </c>
      <c r="L33" s="197">
        <v>373.06</v>
      </c>
      <c r="M33" s="197">
        <v>27.31</v>
      </c>
      <c r="N33" s="197">
        <v>35.049999999999997</v>
      </c>
      <c r="O33" s="197">
        <v>0</v>
      </c>
      <c r="P33" s="197">
        <v>41.34</v>
      </c>
      <c r="Q33" s="197">
        <v>5.09</v>
      </c>
      <c r="R33" s="197">
        <v>6.14</v>
      </c>
      <c r="S33" s="197">
        <v>7.84</v>
      </c>
      <c r="T33" s="197">
        <v>0</v>
      </c>
      <c r="U33" s="197">
        <v>59.76</v>
      </c>
      <c r="V33" s="197">
        <v>4.12</v>
      </c>
      <c r="W33" s="197">
        <v>11.4</v>
      </c>
      <c r="X33" s="197">
        <v>43.78</v>
      </c>
      <c r="Y33" s="197">
        <v>0</v>
      </c>
      <c r="Z33">
        <v>0</v>
      </c>
      <c r="AA33" s="197">
        <v>11</v>
      </c>
      <c r="AB33" s="197">
        <v>0</v>
      </c>
      <c r="AC33" s="197">
        <v>0</v>
      </c>
      <c r="AD33" s="197">
        <v>0</v>
      </c>
      <c r="AE33" s="197">
        <v>51.35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296.45999999999998</v>
      </c>
      <c r="AN33" s="197">
        <v>0</v>
      </c>
      <c r="AO33">
        <v>0</v>
      </c>
      <c r="AP33" s="197">
        <v>75.150000000000006</v>
      </c>
      <c r="AQ33" s="197">
        <v>22.76</v>
      </c>
      <c r="AR33" s="197">
        <v>16.2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9.1</v>
      </c>
      <c r="L34" s="197">
        <v>373.06</v>
      </c>
      <c r="M34" s="197">
        <v>27.31</v>
      </c>
      <c r="N34" s="197">
        <v>35.049999999999997</v>
      </c>
      <c r="O34" s="197">
        <v>0</v>
      </c>
      <c r="P34" s="197">
        <v>41.34</v>
      </c>
      <c r="Q34" s="197">
        <v>5.09</v>
      </c>
      <c r="R34" s="197">
        <v>6.14</v>
      </c>
      <c r="S34" s="197">
        <v>7.84</v>
      </c>
      <c r="T34" s="197">
        <v>0</v>
      </c>
      <c r="U34" s="197">
        <v>57.76</v>
      </c>
      <c r="V34" s="197">
        <v>4.12</v>
      </c>
      <c r="W34" s="197">
        <v>11.4</v>
      </c>
      <c r="X34" s="197">
        <v>43.78</v>
      </c>
      <c r="Y34" s="197">
        <v>0</v>
      </c>
      <c r="Z34">
        <v>0</v>
      </c>
      <c r="AA34" s="197">
        <v>11</v>
      </c>
      <c r="AB34" s="197">
        <v>0</v>
      </c>
      <c r="AC34" s="197">
        <v>0</v>
      </c>
      <c r="AD34" s="197">
        <v>0</v>
      </c>
      <c r="AE34" s="197">
        <v>51.35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296.45999999999998</v>
      </c>
      <c r="AN34" s="197">
        <v>0</v>
      </c>
      <c r="AO34">
        <v>0</v>
      </c>
      <c r="AP34" s="197">
        <v>75.150000000000006</v>
      </c>
      <c r="AQ34" s="197">
        <v>22.76</v>
      </c>
      <c r="AR34" s="197">
        <v>17.7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9.1</v>
      </c>
      <c r="L35" s="197">
        <v>373.06</v>
      </c>
      <c r="M35" s="197">
        <v>27.31</v>
      </c>
      <c r="N35" s="197">
        <v>35.049999999999997</v>
      </c>
      <c r="O35" s="197">
        <v>0</v>
      </c>
      <c r="P35" s="197">
        <v>41.34</v>
      </c>
      <c r="Q35" s="197">
        <v>5.27</v>
      </c>
      <c r="R35" s="197">
        <v>6.14</v>
      </c>
      <c r="S35" s="197">
        <v>7.84</v>
      </c>
      <c r="T35" s="197">
        <v>0</v>
      </c>
      <c r="U35" s="197">
        <v>55.75</v>
      </c>
      <c r="V35" s="197">
        <v>4.12</v>
      </c>
      <c r="W35" s="197">
        <v>11.49</v>
      </c>
      <c r="X35" s="197">
        <v>43.78</v>
      </c>
      <c r="Y35" s="197">
        <v>0</v>
      </c>
      <c r="Z35">
        <v>0</v>
      </c>
      <c r="AA35" s="197">
        <v>11</v>
      </c>
      <c r="AB35" s="197">
        <v>0</v>
      </c>
      <c r="AC35" s="197">
        <v>0</v>
      </c>
      <c r="AD35" s="197">
        <v>0</v>
      </c>
      <c r="AE35" s="197">
        <v>51.35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296.45999999999998</v>
      </c>
      <c r="AN35" s="197">
        <v>0</v>
      </c>
      <c r="AO35">
        <v>0</v>
      </c>
      <c r="AP35" s="197">
        <v>75.150000000000006</v>
      </c>
      <c r="AQ35" s="197">
        <v>22.76</v>
      </c>
      <c r="AR35" s="197">
        <v>17.7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9.1</v>
      </c>
      <c r="L36" s="197">
        <v>373.06</v>
      </c>
      <c r="M36" s="197">
        <v>27.31</v>
      </c>
      <c r="N36" s="197">
        <v>35.049999999999997</v>
      </c>
      <c r="O36" s="197">
        <v>0</v>
      </c>
      <c r="P36" s="197">
        <v>41.34</v>
      </c>
      <c r="Q36" s="197">
        <v>5.27</v>
      </c>
      <c r="R36" s="197">
        <v>6.14</v>
      </c>
      <c r="S36" s="197">
        <v>7.84</v>
      </c>
      <c r="T36" s="197">
        <v>0</v>
      </c>
      <c r="U36" s="197">
        <v>55.75</v>
      </c>
      <c r="V36" s="197">
        <v>4.12</v>
      </c>
      <c r="W36" s="197">
        <v>11.49</v>
      </c>
      <c r="X36" s="197">
        <v>43.78</v>
      </c>
      <c r="Y36" s="197">
        <v>0</v>
      </c>
      <c r="Z36">
        <v>0</v>
      </c>
      <c r="AA36" s="197">
        <v>11</v>
      </c>
      <c r="AB36" s="197">
        <v>0</v>
      </c>
      <c r="AC36" s="197">
        <v>0</v>
      </c>
      <c r="AD36" s="197">
        <v>0</v>
      </c>
      <c r="AE36" s="197">
        <v>51.35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296.45999999999998</v>
      </c>
      <c r="AN36" s="197">
        <v>0</v>
      </c>
      <c r="AO36">
        <v>0</v>
      </c>
      <c r="AP36" s="197">
        <v>75.150000000000006</v>
      </c>
      <c r="AQ36" s="197">
        <v>22.76</v>
      </c>
      <c r="AR36" s="197">
        <v>17.7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9.1</v>
      </c>
      <c r="L37" s="197">
        <v>373.06</v>
      </c>
      <c r="M37" s="197">
        <v>27.31</v>
      </c>
      <c r="N37" s="197">
        <v>35.049999999999997</v>
      </c>
      <c r="O37" s="197">
        <v>0</v>
      </c>
      <c r="P37" s="197">
        <v>41.34</v>
      </c>
      <c r="Q37" s="197">
        <v>5.93</v>
      </c>
      <c r="R37" s="197">
        <v>6.14</v>
      </c>
      <c r="S37" s="197">
        <v>7.83</v>
      </c>
      <c r="T37" s="197">
        <v>0</v>
      </c>
      <c r="U37" s="197">
        <v>55.75</v>
      </c>
      <c r="V37" s="197">
        <v>4.12</v>
      </c>
      <c r="W37" s="197">
        <v>11.76</v>
      </c>
      <c r="X37" s="197">
        <v>43.78</v>
      </c>
      <c r="Y37" s="197">
        <v>0</v>
      </c>
      <c r="Z37">
        <v>0</v>
      </c>
      <c r="AA37" s="197">
        <v>11</v>
      </c>
      <c r="AB37" s="197">
        <v>0</v>
      </c>
      <c r="AC37" s="197">
        <v>0</v>
      </c>
      <c r="AD37" s="197">
        <v>0</v>
      </c>
      <c r="AE37" s="197">
        <v>51.35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296.45999999999998</v>
      </c>
      <c r="AN37" s="197">
        <v>0</v>
      </c>
      <c r="AO37">
        <v>0</v>
      </c>
      <c r="AP37" s="197">
        <v>75.150000000000006</v>
      </c>
      <c r="AQ37" s="197">
        <v>22.76</v>
      </c>
      <c r="AR37" s="197">
        <v>17.7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9.1</v>
      </c>
      <c r="L38" s="197">
        <v>373.06</v>
      </c>
      <c r="M38" s="197">
        <v>27.31</v>
      </c>
      <c r="N38" s="197">
        <v>35.049999999999997</v>
      </c>
      <c r="O38" s="197">
        <v>0</v>
      </c>
      <c r="P38" s="197">
        <v>41.34</v>
      </c>
      <c r="Q38" s="197">
        <v>5.93</v>
      </c>
      <c r="R38" s="197">
        <v>6.14</v>
      </c>
      <c r="S38" s="197">
        <v>7.83</v>
      </c>
      <c r="T38" s="197">
        <v>0</v>
      </c>
      <c r="U38" s="197">
        <v>55.75</v>
      </c>
      <c r="V38" s="197">
        <v>4.12</v>
      </c>
      <c r="W38" s="197">
        <v>11.76</v>
      </c>
      <c r="X38" s="197">
        <v>43.78</v>
      </c>
      <c r="Y38" s="197">
        <v>0</v>
      </c>
      <c r="Z38">
        <v>0</v>
      </c>
      <c r="AA38" s="197">
        <v>11</v>
      </c>
      <c r="AB38" s="197">
        <v>0</v>
      </c>
      <c r="AC38" s="197">
        <v>0</v>
      </c>
      <c r="AD38" s="197">
        <v>0</v>
      </c>
      <c r="AE38" s="197">
        <v>51.35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296.45999999999998</v>
      </c>
      <c r="AN38" s="197">
        <v>0</v>
      </c>
      <c r="AO38">
        <v>0</v>
      </c>
      <c r="AP38" s="197">
        <v>75.150000000000006</v>
      </c>
      <c r="AQ38" s="197">
        <v>22.76</v>
      </c>
      <c r="AR38" s="197">
        <v>17.7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9.1</v>
      </c>
      <c r="L39" s="197">
        <v>373.06</v>
      </c>
      <c r="M39" s="197">
        <v>27.31</v>
      </c>
      <c r="N39" s="197">
        <v>35.049999999999997</v>
      </c>
      <c r="O39" s="197">
        <v>0</v>
      </c>
      <c r="P39" s="197">
        <v>41.34</v>
      </c>
      <c r="Q39" s="197">
        <v>5.93</v>
      </c>
      <c r="R39" s="197">
        <v>6.14</v>
      </c>
      <c r="S39" s="197">
        <v>7.83</v>
      </c>
      <c r="T39" s="197">
        <v>0</v>
      </c>
      <c r="U39" s="197">
        <v>55.75</v>
      </c>
      <c r="V39" s="197">
        <v>4.12</v>
      </c>
      <c r="W39" s="197">
        <v>12.25</v>
      </c>
      <c r="X39" s="197">
        <v>43.78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51.35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296.45999999999998</v>
      </c>
      <c r="AN39" s="197">
        <v>0</v>
      </c>
      <c r="AO39">
        <v>0</v>
      </c>
      <c r="AP39" s="197">
        <v>75.150000000000006</v>
      </c>
      <c r="AQ39" s="197">
        <v>22.76</v>
      </c>
      <c r="AR39" s="197">
        <v>17.7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9.1</v>
      </c>
      <c r="L40" s="197">
        <v>373.06</v>
      </c>
      <c r="M40" s="197">
        <v>27.31</v>
      </c>
      <c r="N40" s="197">
        <v>35.049999999999997</v>
      </c>
      <c r="O40" s="197">
        <v>0</v>
      </c>
      <c r="P40" s="197">
        <v>41.34</v>
      </c>
      <c r="Q40" s="197">
        <v>5.93</v>
      </c>
      <c r="R40" s="197">
        <v>6.14</v>
      </c>
      <c r="S40" s="197">
        <v>7.83</v>
      </c>
      <c r="T40" s="197">
        <v>0</v>
      </c>
      <c r="U40" s="197">
        <v>55.75</v>
      </c>
      <c r="V40" s="197">
        <v>4.12</v>
      </c>
      <c r="W40" s="197">
        <v>12.25</v>
      </c>
      <c r="X40" s="197">
        <v>43.78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51.35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296.45999999999998</v>
      </c>
      <c r="AN40" s="197">
        <v>0</v>
      </c>
      <c r="AO40">
        <v>0</v>
      </c>
      <c r="AP40" s="197">
        <v>75.150000000000006</v>
      </c>
      <c r="AQ40" s="197">
        <v>22.76</v>
      </c>
      <c r="AR40" s="197">
        <v>17.7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9.1</v>
      </c>
      <c r="L41" s="197">
        <v>373.06</v>
      </c>
      <c r="M41" s="197">
        <v>27.31</v>
      </c>
      <c r="N41" s="197">
        <v>35.049999999999997</v>
      </c>
      <c r="O41" s="197">
        <v>0</v>
      </c>
      <c r="P41" s="197">
        <v>41.34</v>
      </c>
      <c r="Q41" s="197">
        <v>5.93</v>
      </c>
      <c r="R41" s="197">
        <v>6.14</v>
      </c>
      <c r="S41" s="197">
        <v>7.83</v>
      </c>
      <c r="T41" s="197">
        <v>0</v>
      </c>
      <c r="U41" s="197">
        <v>55.75</v>
      </c>
      <c r="V41" s="197">
        <v>4.12</v>
      </c>
      <c r="W41" s="197">
        <v>12.25</v>
      </c>
      <c r="X41" s="197">
        <v>43.78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51.35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296.45999999999998</v>
      </c>
      <c r="AN41" s="197">
        <v>0</v>
      </c>
      <c r="AO41">
        <v>0</v>
      </c>
      <c r="AP41" s="197">
        <v>75.150000000000006</v>
      </c>
      <c r="AQ41" s="197">
        <v>22.76</v>
      </c>
      <c r="AR41" s="197">
        <v>17.7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9.1</v>
      </c>
      <c r="L42" s="197">
        <v>373.06</v>
      </c>
      <c r="M42" s="197">
        <v>27.31</v>
      </c>
      <c r="N42" s="197">
        <v>35.049999999999997</v>
      </c>
      <c r="O42" s="197">
        <v>0</v>
      </c>
      <c r="P42" s="197">
        <v>41.34</v>
      </c>
      <c r="Q42" s="197">
        <v>5.93</v>
      </c>
      <c r="R42" s="197">
        <v>6.14</v>
      </c>
      <c r="S42" s="197">
        <v>7.83</v>
      </c>
      <c r="T42" s="197">
        <v>0</v>
      </c>
      <c r="U42" s="197">
        <v>55.75</v>
      </c>
      <c r="V42" s="197">
        <v>4.12</v>
      </c>
      <c r="W42" s="197">
        <v>12.25</v>
      </c>
      <c r="X42" s="197">
        <v>43.78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51.35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296.45999999999998</v>
      </c>
      <c r="AN42" s="197">
        <v>0</v>
      </c>
      <c r="AO42">
        <v>0</v>
      </c>
      <c r="AP42" s="197">
        <v>75.150000000000006</v>
      </c>
      <c r="AQ42" s="197">
        <v>22.76</v>
      </c>
      <c r="AR42" s="197">
        <v>17.7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9.1</v>
      </c>
      <c r="L43" s="197">
        <v>373.06</v>
      </c>
      <c r="M43" s="197">
        <v>27.31</v>
      </c>
      <c r="N43" s="197">
        <v>35.049999999999997</v>
      </c>
      <c r="O43" s="197">
        <v>0</v>
      </c>
      <c r="P43" s="197">
        <v>41.34</v>
      </c>
      <c r="Q43" s="197">
        <v>2.9</v>
      </c>
      <c r="R43" s="197">
        <v>6.14</v>
      </c>
      <c r="S43" s="197">
        <v>3.87</v>
      </c>
      <c r="T43" s="197">
        <v>0</v>
      </c>
      <c r="U43" s="197">
        <v>55.75</v>
      </c>
      <c r="V43" s="197">
        <v>4.12</v>
      </c>
      <c r="W43" s="197">
        <v>12.25</v>
      </c>
      <c r="X43" s="197">
        <v>43.78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51.35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291.02</v>
      </c>
      <c r="AN43" s="197">
        <v>0</v>
      </c>
      <c r="AO43">
        <v>0</v>
      </c>
      <c r="AP43" s="197">
        <v>75.150000000000006</v>
      </c>
      <c r="AQ43" s="197">
        <v>22.76</v>
      </c>
      <c r="AR43" s="197">
        <v>17.7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9.1</v>
      </c>
      <c r="L44" s="197">
        <v>373.06</v>
      </c>
      <c r="M44" s="197">
        <v>27.31</v>
      </c>
      <c r="N44" s="197">
        <v>35.049999999999997</v>
      </c>
      <c r="O44" s="197">
        <v>0</v>
      </c>
      <c r="P44" s="197">
        <v>41.34</v>
      </c>
      <c r="Q44" s="197">
        <v>2.9</v>
      </c>
      <c r="R44" s="197">
        <v>6.14</v>
      </c>
      <c r="S44" s="197">
        <v>3.87</v>
      </c>
      <c r="T44" s="197">
        <v>0</v>
      </c>
      <c r="U44" s="197">
        <v>55.75</v>
      </c>
      <c r="V44" s="197">
        <v>4.12</v>
      </c>
      <c r="W44" s="197">
        <v>12.25</v>
      </c>
      <c r="X44" s="197">
        <v>43.78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51.35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291.02</v>
      </c>
      <c r="AN44" s="197">
        <v>0</v>
      </c>
      <c r="AO44">
        <v>0</v>
      </c>
      <c r="AP44" s="197">
        <v>75.150000000000006</v>
      </c>
      <c r="AQ44" s="197">
        <v>22.76</v>
      </c>
      <c r="AR44" s="197">
        <v>17.7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9.1</v>
      </c>
      <c r="L45" s="197">
        <v>373.06</v>
      </c>
      <c r="M45" s="197">
        <v>27.31</v>
      </c>
      <c r="N45" s="197">
        <v>35.049999999999997</v>
      </c>
      <c r="O45" s="197">
        <v>0</v>
      </c>
      <c r="P45" s="197">
        <v>41.34</v>
      </c>
      <c r="Q45" s="197">
        <v>2.9</v>
      </c>
      <c r="R45" s="197">
        <v>6.14</v>
      </c>
      <c r="S45" s="197">
        <v>3.87</v>
      </c>
      <c r="T45" s="197">
        <v>0</v>
      </c>
      <c r="U45" s="197">
        <v>55.75</v>
      </c>
      <c r="V45" s="197">
        <v>4.12</v>
      </c>
      <c r="W45" s="197">
        <v>12.25</v>
      </c>
      <c r="X45" s="197">
        <v>43.78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51.35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296.02</v>
      </c>
      <c r="AN45" s="197">
        <v>0</v>
      </c>
      <c r="AO45">
        <v>0</v>
      </c>
      <c r="AP45" s="197">
        <v>75.150000000000006</v>
      </c>
      <c r="AQ45" s="197">
        <v>22.76</v>
      </c>
      <c r="AR45" s="197">
        <v>17.7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9.1</v>
      </c>
      <c r="L46" s="197">
        <v>373.06</v>
      </c>
      <c r="M46" s="197">
        <v>27.31</v>
      </c>
      <c r="N46" s="197">
        <v>35.049999999999997</v>
      </c>
      <c r="O46" s="197">
        <v>0</v>
      </c>
      <c r="P46" s="197">
        <v>41.34</v>
      </c>
      <c r="Q46" s="197">
        <v>2.9</v>
      </c>
      <c r="R46" s="197">
        <v>6.14</v>
      </c>
      <c r="S46" s="197">
        <v>3.87</v>
      </c>
      <c r="T46" s="197">
        <v>0</v>
      </c>
      <c r="U46" s="197">
        <v>55.75</v>
      </c>
      <c r="V46" s="197">
        <v>4.12</v>
      </c>
      <c r="W46" s="197">
        <v>12.25</v>
      </c>
      <c r="X46" s="197">
        <v>43.78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51.35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311.02</v>
      </c>
      <c r="AN46" s="197">
        <v>0</v>
      </c>
      <c r="AO46">
        <v>0</v>
      </c>
      <c r="AP46" s="197">
        <v>75.150000000000006</v>
      </c>
      <c r="AQ46" s="197">
        <v>22.76</v>
      </c>
      <c r="AR46" s="197">
        <v>17.7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9.41</v>
      </c>
      <c r="L47" s="197">
        <v>360.8</v>
      </c>
      <c r="M47" s="197">
        <v>27.31</v>
      </c>
      <c r="N47" s="197">
        <v>35.049999999999997</v>
      </c>
      <c r="O47" s="197">
        <v>0</v>
      </c>
      <c r="P47" s="197">
        <v>41.34</v>
      </c>
      <c r="Q47" s="197">
        <v>2.9</v>
      </c>
      <c r="R47" s="197">
        <v>6.14</v>
      </c>
      <c r="S47" s="197">
        <v>3.87</v>
      </c>
      <c r="T47" s="197">
        <v>0</v>
      </c>
      <c r="U47" s="197">
        <v>55.75</v>
      </c>
      <c r="V47" s="197">
        <v>4.12</v>
      </c>
      <c r="W47" s="197">
        <v>12.25</v>
      </c>
      <c r="X47" s="197">
        <v>43.78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51.35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311.02</v>
      </c>
      <c r="AN47" s="197">
        <v>0</v>
      </c>
      <c r="AO47">
        <v>0</v>
      </c>
      <c r="AP47" s="197">
        <v>75.150000000000006</v>
      </c>
      <c r="AQ47" s="197">
        <v>22.76</v>
      </c>
      <c r="AR47" s="197">
        <v>17.7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</v>
      </c>
      <c r="L48" s="197">
        <v>334.68</v>
      </c>
      <c r="M48" s="197">
        <v>27.31</v>
      </c>
      <c r="N48" s="197">
        <v>35.049999999999997</v>
      </c>
      <c r="O48" s="197">
        <v>0</v>
      </c>
      <c r="P48" s="197">
        <v>41.34</v>
      </c>
      <c r="Q48" s="197">
        <v>2.9</v>
      </c>
      <c r="R48" s="197">
        <v>6.14</v>
      </c>
      <c r="S48" s="197">
        <v>3.87</v>
      </c>
      <c r="T48" s="197">
        <v>0</v>
      </c>
      <c r="U48" s="197">
        <v>55.75</v>
      </c>
      <c r="V48" s="197">
        <v>4.12</v>
      </c>
      <c r="W48" s="197">
        <v>12.25</v>
      </c>
      <c r="X48" s="197">
        <v>43.78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51.35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311.02</v>
      </c>
      <c r="AN48" s="197">
        <v>0</v>
      </c>
      <c r="AO48">
        <v>0</v>
      </c>
      <c r="AP48" s="197">
        <v>75.150000000000006</v>
      </c>
      <c r="AQ48" s="197">
        <v>22.76</v>
      </c>
      <c r="AR48" s="197">
        <v>17.7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9.1</v>
      </c>
      <c r="L49" s="197">
        <v>335.65</v>
      </c>
      <c r="M49" s="197">
        <v>27.31</v>
      </c>
      <c r="N49" s="197">
        <v>35.049999999999997</v>
      </c>
      <c r="O49" s="197">
        <v>0</v>
      </c>
      <c r="P49" s="197">
        <v>41.34</v>
      </c>
      <c r="Q49" s="197">
        <v>2.9</v>
      </c>
      <c r="R49" s="197">
        <v>6.14</v>
      </c>
      <c r="S49" s="197">
        <v>3.87</v>
      </c>
      <c r="T49" s="197">
        <v>0</v>
      </c>
      <c r="U49" s="197">
        <v>55.75</v>
      </c>
      <c r="V49" s="197">
        <v>4.12</v>
      </c>
      <c r="W49" s="197">
        <v>12.25</v>
      </c>
      <c r="X49" s="197">
        <v>43.78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51.35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311.02</v>
      </c>
      <c r="AN49" s="197">
        <v>0</v>
      </c>
      <c r="AO49">
        <v>0</v>
      </c>
      <c r="AP49" s="197">
        <v>75.150000000000006</v>
      </c>
      <c r="AQ49" s="197">
        <v>22.76</v>
      </c>
      <c r="AR49" s="197">
        <v>18.7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9.1</v>
      </c>
      <c r="L50" s="197">
        <v>339.52</v>
      </c>
      <c r="M50" s="197">
        <v>27.31</v>
      </c>
      <c r="N50" s="197">
        <v>35.049999999999997</v>
      </c>
      <c r="O50" s="197">
        <v>0</v>
      </c>
      <c r="P50" s="197">
        <v>41.34</v>
      </c>
      <c r="Q50" s="197">
        <v>2.9</v>
      </c>
      <c r="R50" s="197">
        <v>6.14</v>
      </c>
      <c r="S50" s="197">
        <v>3.87</v>
      </c>
      <c r="T50" s="197">
        <v>0</v>
      </c>
      <c r="U50" s="197">
        <v>55.75</v>
      </c>
      <c r="V50" s="197">
        <v>4.12</v>
      </c>
      <c r="W50" s="197">
        <v>12.25</v>
      </c>
      <c r="X50" s="197">
        <v>43.78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51.35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311.02</v>
      </c>
      <c r="AN50" s="197">
        <v>0</v>
      </c>
      <c r="AO50">
        <v>0</v>
      </c>
      <c r="AP50" s="197">
        <v>75.150000000000006</v>
      </c>
      <c r="AQ50" s="197">
        <v>22.76</v>
      </c>
      <c r="AR50" s="197">
        <v>18.7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9.1</v>
      </c>
      <c r="L51" s="197">
        <v>304.7</v>
      </c>
      <c r="M51" s="197">
        <v>27.31</v>
      </c>
      <c r="N51" s="197">
        <v>35.049999999999997</v>
      </c>
      <c r="O51" s="197">
        <v>0</v>
      </c>
      <c r="P51" s="197">
        <v>41.34</v>
      </c>
      <c r="Q51" s="197">
        <v>2.9</v>
      </c>
      <c r="R51" s="197">
        <v>6.14</v>
      </c>
      <c r="S51" s="197">
        <v>3.87</v>
      </c>
      <c r="T51" s="197">
        <v>0</v>
      </c>
      <c r="U51" s="197">
        <v>55.75</v>
      </c>
      <c r="V51" s="197">
        <v>4.12</v>
      </c>
      <c r="W51" s="197">
        <v>12.25</v>
      </c>
      <c r="X51" s="197">
        <v>43.78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51.35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311.02</v>
      </c>
      <c r="AN51" s="197">
        <v>0</v>
      </c>
      <c r="AO51">
        <v>0</v>
      </c>
      <c r="AP51" s="197">
        <v>77.69</v>
      </c>
      <c r="AQ51" s="197">
        <v>22.76</v>
      </c>
      <c r="AR51" s="197">
        <v>18.7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9.1</v>
      </c>
      <c r="L52" s="197">
        <v>301.8</v>
      </c>
      <c r="M52" s="197">
        <v>27.31</v>
      </c>
      <c r="N52" s="197">
        <v>35.049999999999997</v>
      </c>
      <c r="O52" s="197">
        <v>0</v>
      </c>
      <c r="P52" s="197">
        <v>41.34</v>
      </c>
      <c r="Q52" s="197">
        <v>2.9</v>
      </c>
      <c r="R52" s="197">
        <v>6.14</v>
      </c>
      <c r="S52" s="197">
        <v>3.87</v>
      </c>
      <c r="T52" s="197">
        <v>0</v>
      </c>
      <c r="U52" s="197">
        <v>55.75</v>
      </c>
      <c r="V52" s="197">
        <v>4.12</v>
      </c>
      <c r="W52" s="197">
        <v>12.25</v>
      </c>
      <c r="X52" s="197">
        <v>43.78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51.35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311.02</v>
      </c>
      <c r="AN52" s="197">
        <v>0</v>
      </c>
      <c r="AO52">
        <v>0</v>
      </c>
      <c r="AP52" s="197">
        <v>75.150000000000006</v>
      </c>
      <c r="AQ52" s="197">
        <v>22.76</v>
      </c>
      <c r="AR52" s="197">
        <v>18.7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9.1</v>
      </c>
      <c r="L53" s="197">
        <v>302.76</v>
      </c>
      <c r="M53" s="197">
        <v>27.31</v>
      </c>
      <c r="N53" s="197">
        <v>35.049999999999997</v>
      </c>
      <c r="O53" s="197">
        <v>0</v>
      </c>
      <c r="P53" s="197">
        <v>41.34</v>
      </c>
      <c r="Q53" s="197">
        <v>2.9</v>
      </c>
      <c r="R53" s="197">
        <v>6.14</v>
      </c>
      <c r="S53" s="197">
        <v>3.87</v>
      </c>
      <c r="T53" s="197">
        <v>0</v>
      </c>
      <c r="U53" s="197">
        <v>55.75</v>
      </c>
      <c r="V53" s="197">
        <v>4.12</v>
      </c>
      <c r="W53" s="197">
        <v>12.12</v>
      </c>
      <c r="X53" s="197">
        <v>43.78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51.35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311.02</v>
      </c>
      <c r="AN53" s="197">
        <v>0</v>
      </c>
      <c r="AO53">
        <v>0</v>
      </c>
      <c r="AP53" s="197">
        <v>75.150000000000006</v>
      </c>
      <c r="AQ53" s="197">
        <v>22.73</v>
      </c>
      <c r="AR53" s="197">
        <v>18.7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9.1</v>
      </c>
      <c r="L54" s="197">
        <v>280.51</v>
      </c>
      <c r="M54" s="197">
        <v>27.31</v>
      </c>
      <c r="N54" s="197">
        <v>35.049999999999997</v>
      </c>
      <c r="O54" s="197">
        <v>0</v>
      </c>
      <c r="P54" s="197">
        <v>41.34</v>
      </c>
      <c r="Q54" s="197">
        <v>2.9</v>
      </c>
      <c r="R54" s="197">
        <v>6.14</v>
      </c>
      <c r="S54" s="197">
        <v>3.87</v>
      </c>
      <c r="T54" s="197">
        <v>0</v>
      </c>
      <c r="U54" s="197">
        <v>55.75</v>
      </c>
      <c r="V54" s="197">
        <v>4.12</v>
      </c>
      <c r="W54" s="197">
        <v>12.12</v>
      </c>
      <c r="X54" s="197">
        <v>43.78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51.35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311.02</v>
      </c>
      <c r="AN54" s="197">
        <v>0</v>
      </c>
      <c r="AO54">
        <v>0</v>
      </c>
      <c r="AP54" s="197">
        <v>75.150000000000006</v>
      </c>
      <c r="AQ54" s="197">
        <v>22.73</v>
      </c>
      <c r="AR54" s="197">
        <v>18.7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9.1</v>
      </c>
      <c r="L55" s="197">
        <v>280.51</v>
      </c>
      <c r="M55" s="197">
        <v>27.31</v>
      </c>
      <c r="N55" s="197">
        <v>35.049999999999997</v>
      </c>
      <c r="O55" s="197">
        <v>0</v>
      </c>
      <c r="P55" s="197">
        <v>41.34</v>
      </c>
      <c r="Q55" s="197">
        <v>2.9</v>
      </c>
      <c r="R55" s="197">
        <v>6.14</v>
      </c>
      <c r="S55" s="197">
        <v>3.87</v>
      </c>
      <c r="T55" s="197">
        <v>0</v>
      </c>
      <c r="U55" s="197">
        <v>55.75</v>
      </c>
      <c r="V55" s="197">
        <v>4.12</v>
      </c>
      <c r="W55" s="197">
        <v>11.92</v>
      </c>
      <c r="X55" s="197">
        <v>43.78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51.35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311.02</v>
      </c>
      <c r="AN55" s="197">
        <v>0</v>
      </c>
      <c r="AO55">
        <v>0</v>
      </c>
      <c r="AP55" s="197">
        <v>75.150000000000006</v>
      </c>
      <c r="AQ55" s="197">
        <v>22.76</v>
      </c>
      <c r="AR55" s="197">
        <v>18.7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9.1</v>
      </c>
      <c r="L56" s="197">
        <v>280.51</v>
      </c>
      <c r="M56" s="197">
        <v>27.31</v>
      </c>
      <c r="N56" s="197">
        <v>35.049999999999997</v>
      </c>
      <c r="O56" s="197">
        <v>0</v>
      </c>
      <c r="P56" s="197">
        <v>41.34</v>
      </c>
      <c r="Q56" s="197">
        <v>2.9</v>
      </c>
      <c r="R56" s="197">
        <v>6.14</v>
      </c>
      <c r="S56" s="197">
        <v>3.87</v>
      </c>
      <c r="T56" s="197">
        <v>0</v>
      </c>
      <c r="U56" s="197">
        <v>55.75</v>
      </c>
      <c r="V56" s="197">
        <v>4.12</v>
      </c>
      <c r="W56" s="197">
        <v>11.92</v>
      </c>
      <c r="X56" s="197">
        <v>43.78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51.35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311.02</v>
      </c>
      <c r="AN56" s="197">
        <v>0</v>
      </c>
      <c r="AO56">
        <v>0</v>
      </c>
      <c r="AP56" s="197">
        <v>75.150000000000006</v>
      </c>
      <c r="AQ56" s="197">
        <v>22.76</v>
      </c>
      <c r="AR56" s="197">
        <v>18.7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9.1</v>
      </c>
      <c r="L57" s="197">
        <v>251.5</v>
      </c>
      <c r="M57" s="197">
        <v>27.31</v>
      </c>
      <c r="N57" s="197">
        <v>35.049999999999997</v>
      </c>
      <c r="O57" s="197">
        <v>0</v>
      </c>
      <c r="P57" s="197">
        <v>41.34</v>
      </c>
      <c r="Q57" s="197">
        <v>2.9</v>
      </c>
      <c r="R57" s="197">
        <v>6.14</v>
      </c>
      <c r="S57" s="197">
        <v>3.87</v>
      </c>
      <c r="T57" s="197">
        <v>0</v>
      </c>
      <c r="U57" s="197">
        <v>55.75</v>
      </c>
      <c r="V57" s="197">
        <v>4.12</v>
      </c>
      <c r="W57" s="197">
        <v>11.92</v>
      </c>
      <c r="X57" s="197">
        <v>43.78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51.35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311.02</v>
      </c>
      <c r="AN57" s="197">
        <v>0</v>
      </c>
      <c r="AO57">
        <v>0</v>
      </c>
      <c r="AP57" s="197">
        <v>75.150000000000006</v>
      </c>
      <c r="AQ57" s="197">
        <v>22.76</v>
      </c>
      <c r="AR57" s="197">
        <v>18.7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9.1</v>
      </c>
      <c r="L58" s="197">
        <v>246.66</v>
      </c>
      <c r="M58" s="197">
        <v>27.31</v>
      </c>
      <c r="N58" s="197">
        <v>35.049999999999997</v>
      </c>
      <c r="O58" s="197">
        <v>0</v>
      </c>
      <c r="P58" s="197">
        <v>41.34</v>
      </c>
      <c r="Q58" s="197">
        <v>2.9</v>
      </c>
      <c r="R58" s="197">
        <v>6.14</v>
      </c>
      <c r="S58" s="197">
        <v>3.87</v>
      </c>
      <c r="T58" s="197">
        <v>0</v>
      </c>
      <c r="U58" s="197">
        <v>55.75</v>
      </c>
      <c r="V58" s="197">
        <v>4.12</v>
      </c>
      <c r="W58" s="197">
        <v>11.92</v>
      </c>
      <c r="X58" s="197">
        <v>43.78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51.35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311.02</v>
      </c>
      <c r="AN58" s="197">
        <v>0</v>
      </c>
      <c r="AO58">
        <v>0</v>
      </c>
      <c r="AP58" s="197">
        <v>75.150000000000006</v>
      </c>
      <c r="AQ58" s="197">
        <v>22.76</v>
      </c>
      <c r="AR58" s="197">
        <v>18.7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9.1</v>
      </c>
      <c r="L59" s="197">
        <v>261.17</v>
      </c>
      <c r="M59" s="197">
        <v>27.31</v>
      </c>
      <c r="N59" s="197">
        <v>35.06</v>
      </c>
      <c r="O59" s="197">
        <v>0</v>
      </c>
      <c r="P59" s="197">
        <v>41.34</v>
      </c>
      <c r="Q59" s="197">
        <v>2.9</v>
      </c>
      <c r="R59" s="197">
        <v>6.14</v>
      </c>
      <c r="S59" s="197">
        <v>3.87</v>
      </c>
      <c r="T59" s="197">
        <v>0</v>
      </c>
      <c r="U59" s="197">
        <v>56.08</v>
      </c>
      <c r="V59" s="197">
        <v>4.12</v>
      </c>
      <c r="W59" s="197">
        <v>11.92</v>
      </c>
      <c r="X59" s="197">
        <v>43.78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51.35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311.02</v>
      </c>
      <c r="AN59" s="197">
        <v>0</v>
      </c>
      <c r="AO59">
        <v>0</v>
      </c>
      <c r="AP59" s="197">
        <v>75.150000000000006</v>
      </c>
      <c r="AQ59" s="197">
        <v>22.76</v>
      </c>
      <c r="AR59" s="197">
        <v>18.7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261.17</v>
      </c>
      <c r="M60" s="197">
        <v>27.31</v>
      </c>
      <c r="N60" s="197">
        <v>35.06</v>
      </c>
      <c r="O60" s="197">
        <v>0</v>
      </c>
      <c r="P60" s="197">
        <v>41.34</v>
      </c>
      <c r="Q60" s="197">
        <v>2.9</v>
      </c>
      <c r="R60" s="197">
        <v>6.14</v>
      </c>
      <c r="S60" s="197">
        <v>3.87</v>
      </c>
      <c r="T60" s="197">
        <v>0</v>
      </c>
      <c r="U60" s="197">
        <v>56.09</v>
      </c>
      <c r="V60" s="197">
        <v>4.12</v>
      </c>
      <c r="W60" s="197">
        <v>11.92</v>
      </c>
      <c r="X60" s="197">
        <v>43.78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51.35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311.02</v>
      </c>
      <c r="AN60" s="197">
        <v>0</v>
      </c>
      <c r="AO60">
        <v>0</v>
      </c>
      <c r="AP60" s="197">
        <v>75.150000000000006</v>
      </c>
      <c r="AQ60" s="197">
        <v>22.76</v>
      </c>
      <c r="AR60" s="197">
        <v>18.7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9.09</v>
      </c>
      <c r="L61" s="197">
        <v>312.97000000000003</v>
      </c>
      <c r="M61" s="197">
        <v>27.31</v>
      </c>
      <c r="N61" s="197">
        <v>35.06</v>
      </c>
      <c r="O61" s="197">
        <v>0</v>
      </c>
      <c r="P61" s="197">
        <v>41.34</v>
      </c>
      <c r="Q61" s="197">
        <v>2.9</v>
      </c>
      <c r="R61" s="197">
        <v>6.14</v>
      </c>
      <c r="S61" s="197">
        <v>3.87</v>
      </c>
      <c r="T61" s="197">
        <v>0</v>
      </c>
      <c r="U61" s="197">
        <v>56.09</v>
      </c>
      <c r="V61" s="197">
        <v>4.12</v>
      </c>
      <c r="W61" s="197">
        <v>11.53</v>
      </c>
      <c r="X61" s="197">
        <v>43.78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51.35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311.02</v>
      </c>
      <c r="AN61" s="197">
        <v>0</v>
      </c>
      <c r="AO61">
        <v>0</v>
      </c>
      <c r="AP61" s="197">
        <v>75.150000000000006</v>
      </c>
      <c r="AQ61" s="197">
        <v>22.73</v>
      </c>
      <c r="AR61" s="197">
        <v>18.7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314.37</v>
      </c>
      <c r="M62" s="197">
        <v>27.31</v>
      </c>
      <c r="N62" s="197">
        <v>35.06</v>
      </c>
      <c r="O62" s="197">
        <v>0</v>
      </c>
      <c r="P62" s="197">
        <v>41.34</v>
      </c>
      <c r="Q62" s="197">
        <v>2.9</v>
      </c>
      <c r="R62" s="197">
        <v>6.14</v>
      </c>
      <c r="S62" s="197">
        <v>3.87</v>
      </c>
      <c r="T62" s="197">
        <v>0</v>
      </c>
      <c r="U62" s="197">
        <v>56.09</v>
      </c>
      <c r="V62" s="197">
        <v>4.12</v>
      </c>
      <c r="W62" s="197">
        <v>11.53</v>
      </c>
      <c r="X62" s="197">
        <v>43.78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51.35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311.02</v>
      </c>
      <c r="AN62" s="197">
        <v>0</v>
      </c>
      <c r="AO62">
        <v>0</v>
      </c>
      <c r="AP62" s="197">
        <v>75.150000000000006</v>
      </c>
      <c r="AQ62" s="197">
        <v>22.73</v>
      </c>
      <c r="AR62" s="197">
        <v>18.7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314.37</v>
      </c>
      <c r="M63" s="197">
        <v>27.31</v>
      </c>
      <c r="N63" s="197">
        <v>35.06</v>
      </c>
      <c r="O63" s="197">
        <v>0</v>
      </c>
      <c r="P63" s="197">
        <v>41.34</v>
      </c>
      <c r="Q63" s="197">
        <v>2.9</v>
      </c>
      <c r="R63" s="197">
        <v>6.14</v>
      </c>
      <c r="S63" s="197">
        <v>3.87</v>
      </c>
      <c r="T63" s="197">
        <v>0</v>
      </c>
      <c r="U63" s="197">
        <v>56.09</v>
      </c>
      <c r="V63" s="197">
        <v>4.12</v>
      </c>
      <c r="W63" s="197">
        <v>11.53</v>
      </c>
      <c r="X63" s="197">
        <v>43.78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51.35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311.02</v>
      </c>
      <c r="AN63" s="197">
        <v>0</v>
      </c>
      <c r="AO63">
        <v>0</v>
      </c>
      <c r="AP63" s="197">
        <v>75.150000000000006</v>
      </c>
      <c r="AQ63" s="197">
        <v>22.76</v>
      </c>
      <c r="AR63" s="197">
        <v>18.7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324.05</v>
      </c>
      <c r="M64" s="197">
        <v>27.31</v>
      </c>
      <c r="N64" s="197">
        <v>35.06</v>
      </c>
      <c r="O64" s="197">
        <v>0</v>
      </c>
      <c r="P64" s="197">
        <v>41.34</v>
      </c>
      <c r="Q64" s="197">
        <v>2.9</v>
      </c>
      <c r="R64" s="197">
        <v>6.14</v>
      </c>
      <c r="S64" s="197">
        <v>3.87</v>
      </c>
      <c r="T64" s="197">
        <v>0</v>
      </c>
      <c r="U64" s="197">
        <v>56.09</v>
      </c>
      <c r="V64" s="197">
        <v>4.12</v>
      </c>
      <c r="W64" s="197">
        <v>11.53</v>
      </c>
      <c r="X64" s="197">
        <v>43.78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51.35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311.02</v>
      </c>
      <c r="AN64" s="197">
        <v>0</v>
      </c>
      <c r="AO64">
        <v>0</v>
      </c>
      <c r="AP64" s="197">
        <v>75.150000000000006</v>
      </c>
      <c r="AQ64" s="197">
        <v>22.76</v>
      </c>
      <c r="AR64" s="197">
        <v>18.7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9.1</v>
      </c>
      <c r="L65" s="197">
        <v>324.05</v>
      </c>
      <c r="M65" s="197">
        <v>27.31</v>
      </c>
      <c r="N65" s="197">
        <v>35.06</v>
      </c>
      <c r="O65" s="197">
        <v>0</v>
      </c>
      <c r="P65" s="197">
        <v>41.34</v>
      </c>
      <c r="Q65" s="197">
        <v>2.9</v>
      </c>
      <c r="R65" s="197">
        <v>6.14</v>
      </c>
      <c r="S65" s="197">
        <v>3.87</v>
      </c>
      <c r="T65" s="197">
        <v>0</v>
      </c>
      <c r="U65" s="197">
        <v>56.09</v>
      </c>
      <c r="V65" s="197">
        <v>4.12</v>
      </c>
      <c r="W65" s="197">
        <v>11.6</v>
      </c>
      <c r="X65" s="197">
        <v>43.78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51.35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311.02</v>
      </c>
      <c r="AN65" s="197">
        <v>0</v>
      </c>
      <c r="AO65">
        <v>0</v>
      </c>
      <c r="AP65" s="197">
        <v>75.150000000000006</v>
      </c>
      <c r="AQ65" s="197">
        <v>22.76</v>
      </c>
      <c r="AR65" s="197">
        <v>18.7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9.1</v>
      </c>
      <c r="L66" s="197">
        <v>324.05</v>
      </c>
      <c r="M66" s="197">
        <v>27.31</v>
      </c>
      <c r="N66" s="197">
        <v>35.06</v>
      </c>
      <c r="O66" s="197">
        <v>0</v>
      </c>
      <c r="P66" s="197">
        <v>41.34</v>
      </c>
      <c r="Q66" s="197">
        <v>2.9</v>
      </c>
      <c r="R66" s="197">
        <v>6.14</v>
      </c>
      <c r="S66" s="197">
        <v>3.87</v>
      </c>
      <c r="T66" s="197">
        <v>0</v>
      </c>
      <c r="U66" s="197">
        <v>56.09</v>
      </c>
      <c r="V66" s="197">
        <v>4.12</v>
      </c>
      <c r="W66" s="197">
        <v>11.6</v>
      </c>
      <c r="X66" s="197">
        <v>43.78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51.35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311.02</v>
      </c>
      <c r="AN66" s="197">
        <v>0</v>
      </c>
      <c r="AO66">
        <v>0</v>
      </c>
      <c r="AP66" s="197">
        <v>75.150000000000006</v>
      </c>
      <c r="AQ66" s="197">
        <v>22.76</v>
      </c>
      <c r="AR66" s="197">
        <v>18.7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9.1</v>
      </c>
      <c r="L67" s="197">
        <v>314.37</v>
      </c>
      <c r="M67" s="197">
        <v>27.31</v>
      </c>
      <c r="N67" s="197">
        <v>35.06</v>
      </c>
      <c r="O67" s="197">
        <v>0</v>
      </c>
      <c r="P67" s="197">
        <v>41.34</v>
      </c>
      <c r="Q67" s="197">
        <v>2.9</v>
      </c>
      <c r="R67" s="197">
        <v>6.14</v>
      </c>
      <c r="S67" s="197">
        <v>3.87</v>
      </c>
      <c r="T67" s="197">
        <v>0</v>
      </c>
      <c r="U67" s="197">
        <v>57.91</v>
      </c>
      <c r="V67" s="197">
        <v>4.12</v>
      </c>
      <c r="W67" s="197">
        <v>11.6</v>
      </c>
      <c r="X67" s="197">
        <v>43.78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51.35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311.02</v>
      </c>
      <c r="AN67" s="197">
        <v>0</v>
      </c>
      <c r="AO67">
        <v>0</v>
      </c>
      <c r="AP67" s="197">
        <v>75.150000000000006</v>
      </c>
      <c r="AQ67" s="197">
        <v>22.76</v>
      </c>
      <c r="AR67" s="197">
        <v>18.7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9.1</v>
      </c>
      <c r="L68" s="197">
        <v>314.37</v>
      </c>
      <c r="M68" s="197">
        <v>27.31</v>
      </c>
      <c r="N68" s="197">
        <v>35.049999999999997</v>
      </c>
      <c r="O68" s="197">
        <v>0</v>
      </c>
      <c r="P68" s="197">
        <v>41.34</v>
      </c>
      <c r="Q68" s="197">
        <v>2.9</v>
      </c>
      <c r="R68" s="197">
        <v>6.14</v>
      </c>
      <c r="S68" s="197">
        <v>3.87</v>
      </c>
      <c r="T68" s="197">
        <v>0</v>
      </c>
      <c r="U68" s="197">
        <v>60.51</v>
      </c>
      <c r="V68" s="197">
        <v>4.12</v>
      </c>
      <c r="W68" s="197">
        <v>11.6</v>
      </c>
      <c r="X68" s="197">
        <v>43.78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51.35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311.02</v>
      </c>
      <c r="AN68" s="197">
        <v>0</v>
      </c>
      <c r="AO68">
        <v>0</v>
      </c>
      <c r="AP68" s="197">
        <v>75.150000000000006</v>
      </c>
      <c r="AQ68" s="197">
        <v>22.76</v>
      </c>
      <c r="AR68" s="197">
        <v>18.7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9.1</v>
      </c>
      <c r="L69" s="197">
        <v>314.37</v>
      </c>
      <c r="M69" s="197">
        <v>27.31</v>
      </c>
      <c r="N69" s="197">
        <v>35.049999999999997</v>
      </c>
      <c r="O69" s="197">
        <v>0</v>
      </c>
      <c r="P69" s="197">
        <v>41.34</v>
      </c>
      <c r="Q69" s="197">
        <v>2.9</v>
      </c>
      <c r="R69" s="197">
        <v>6.14</v>
      </c>
      <c r="S69" s="197">
        <v>3.87</v>
      </c>
      <c r="T69" s="197">
        <v>0</v>
      </c>
      <c r="U69" s="197">
        <v>61.84</v>
      </c>
      <c r="V69" s="197">
        <v>4.12</v>
      </c>
      <c r="W69" s="197">
        <v>11.6</v>
      </c>
      <c r="X69" s="197">
        <v>43.78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51.35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311.02</v>
      </c>
      <c r="AN69" s="197">
        <v>0</v>
      </c>
      <c r="AO69">
        <v>0</v>
      </c>
      <c r="AP69" s="197">
        <v>75.150000000000006</v>
      </c>
      <c r="AQ69" s="197">
        <v>22.76</v>
      </c>
      <c r="AR69" s="197">
        <v>18.7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314.37</v>
      </c>
      <c r="M70" s="197">
        <v>27.31</v>
      </c>
      <c r="N70" s="197">
        <v>35.049999999999997</v>
      </c>
      <c r="O70" s="197">
        <v>0</v>
      </c>
      <c r="P70" s="197">
        <v>41.34</v>
      </c>
      <c r="Q70" s="197">
        <v>2.9</v>
      </c>
      <c r="R70" s="197">
        <v>6.14</v>
      </c>
      <c r="S70" s="197">
        <v>3.87</v>
      </c>
      <c r="T70" s="197">
        <v>0</v>
      </c>
      <c r="U70" s="197">
        <v>61.85</v>
      </c>
      <c r="V70" s="197">
        <v>4.12</v>
      </c>
      <c r="W70" s="197">
        <v>11.6</v>
      </c>
      <c r="X70" s="197">
        <v>43.78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51.35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311.02</v>
      </c>
      <c r="AN70" s="197">
        <v>0</v>
      </c>
      <c r="AO70">
        <v>0</v>
      </c>
      <c r="AP70" s="197">
        <v>75.150000000000006</v>
      </c>
      <c r="AQ70" s="197">
        <v>22.76</v>
      </c>
      <c r="AR70" s="197">
        <v>18.7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314.37</v>
      </c>
      <c r="M71" s="197">
        <v>27.31</v>
      </c>
      <c r="N71" s="197">
        <v>35.049999999999997</v>
      </c>
      <c r="O71" s="197">
        <v>0</v>
      </c>
      <c r="P71" s="197">
        <v>41.34</v>
      </c>
      <c r="Q71" s="197">
        <v>2.9</v>
      </c>
      <c r="R71" s="197">
        <v>6.14</v>
      </c>
      <c r="S71" s="197">
        <v>3.87</v>
      </c>
      <c r="T71" s="197">
        <v>0</v>
      </c>
      <c r="U71" s="197">
        <v>61.85</v>
      </c>
      <c r="V71" s="197">
        <v>4.12</v>
      </c>
      <c r="W71" s="197">
        <v>11.9</v>
      </c>
      <c r="X71" s="197">
        <v>43.78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51.35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311.02</v>
      </c>
      <c r="AN71" s="197">
        <v>0</v>
      </c>
      <c r="AO71">
        <v>0</v>
      </c>
      <c r="AP71" s="197">
        <v>75.150000000000006</v>
      </c>
      <c r="AQ71" s="197">
        <v>22.76</v>
      </c>
      <c r="AR71" s="197">
        <v>17.36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314.37</v>
      </c>
      <c r="M72" s="197">
        <v>27.31</v>
      </c>
      <c r="N72" s="197">
        <v>35.049999999999997</v>
      </c>
      <c r="O72" s="197">
        <v>0</v>
      </c>
      <c r="P72" s="197">
        <v>41.34</v>
      </c>
      <c r="Q72" s="197">
        <v>2.9</v>
      </c>
      <c r="R72" s="197">
        <v>6.14</v>
      </c>
      <c r="S72" s="197">
        <v>3.87</v>
      </c>
      <c r="T72" s="197">
        <v>0</v>
      </c>
      <c r="U72" s="197">
        <v>61.85</v>
      </c>
      <c r="V72" s="197">
        <v>4.12</v>
      </c>
      <c r="W72" s="197">
        <v>11.9</v>
      </c>
      <c r="X72" s="197">
        <v>43.78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51.35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311.02</v>
      </c>
      <c r="AN72" s="197">
        <v>0</v>
      </c>
      <c r="AO72">
        <v>0</v>
      </c>
      <c r="AP72" s="197">
        <v>75.150000000000006</v>
      </c>
      <c r="AQ72" s="197">
        <v>22.76</v>
      </c>
      <c r="AR72" s="197">
        <v>13.54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313.04000000000002</v>
      </c>
      <c r="M73" s="197">
        <v>27.31</v>
      </c>
      <c r="N73" s="197">
        <v>35.049999999999997</v>
      </c>
      <c r="O73" s="197">
        <v>0</v>
      </c>
      <c r="P73" s="197">
        <v>41.34</v>
      </c>
      <c r="Q73" s="197">
        <v>2.9</v>
      </c>
      <c r="R73" s="197">
        <v>6.14</v>
      </c>
      <c r="S73" s="197">
        <v>3.87</v>
      </c>
      <c r="T73" s="197">
        <v>0</v>
      </c>
      <c r="U73" s="197">
        <v>62.54</v>
      </c>
      <c r="V73" s="197">
        <v>4.12</v>
      </c>
      <c r="W73" s="197">
        <v>12.07</v>
      </c>
      <c r="X73" s="197">
        <v>43.78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51.35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311.02</v>
      </c>
      <c r="AN73" s="197">
        <v>0</v>
      </c>
      <c r="AO73">
        <v>0</v>
      </c>
      <c r="AP73" s="197">
        <v>75.150000000000006</v>
      </c>
      <c r="AQ73" s="197">
        <v>22.76</v>
      </c>
      <c r="AR73" s="197">
        <v>7.63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314.37</v>
      </c>
      <c r="M74" s="197">
        <v>27.31</v>
      </c>
      <c r="N74" s="197">
        <v>35.049999999999997</v>
      </c>
      <c r="O74" s="197">
        <v>0</v>
      </c>
      <c r="P74" s="197">
        <v>41.34</v>
      </c>
      <c r="Q74" s="197">
        <v>2.9</v>
      </c>
      <c r="R74" s="197">
        <v>6.14</v>
      </c>
      <c r="S74" s="197">
        <v>3.87</v>
      </c>
      <c r="T74" s="197">
        <v>0</v>
      </c>
      <c r="U74" s="197">
        <v>62.62</v>
      </c>
      <c r="V74" s="197">
        <v>4.12</v>
      </c>
      <c r="W74" s="197">
        <v>12.07</v>
      </c>
      <c r="X74" s="197">
        <v>43.78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51.35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311.02</v>
      </c>
      <c r="AN74" s="197">
        <v>0</v>
      </c>
      <c r="AO74">
        <v>0</v>
      </c>
      <c r="AP74" s="197">
        <v>75.150000000000006</v>
      </c>
      <c r="AQ74" s="197">
        <v>22.76</v>
      </c>
      <c r="AR74" s="197">
        <v>4.32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373.06</v>
      </c>
      <c r="M75" s="197">
        <v>27.31</v>
      </c>
      <c r="N75" s="197">
        <v>35.049999999999997</v>
      </c>
      <c r="O75" s="197">
        <v>0</v>
      </c>
      <c r="P75" s="197">
        <v>41.34</v>
      </c>
      <c r="Q75" s="197">
        <v>2.9</v>
      </c>
      <c r="R75" s="197">
        <v>6.14</v>
      </c>
      <c r="S75" s="197">
        <v>3.87</v>
      </c>
      <c r="T75" s="197">
        <v>0</v>
      </c>
      <c r="U75" s="197">
        <v>62.62</v>
      </c>
      <c r="V75" s="197">
        <v>4.12</v>
      </c>
      <c r="W75" s="197">
        <v>12.07</v>
      </c>
      <c r="X75" s="197">
        <v>43.78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51.35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316.45999999999998</v>
      </c>
      <c r="AN75" s="197">
        <v>0</v>
      </c>
      <c r="AO75">
        <v>0</v>
      </c>
      <c r="AP75" s="197">
        <v>71.75</v>
      </c>
      <c r="AQ75" s="197">
        <v>22.76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373.06</v>
      </c>
      <c r="M76" s="197">
        <v>27.31</v>
      </c>
      <c r="N76" s="197">
        <v>35.049999999999997</v>
      </c>
      <c r="O76" s="197">
        <v>0</v>
      </c>
      <c r="P76" s="197">
        <v>41.34</v>
      </c>
      <c r="Q76" s="197">
        <v>2.9</v>
      </c>
      <c r="R76" s="197">
        <v>6.14</v>
      </c>
      <c r="S76" s="197">
        <v>3.87</v>
      </c>
      <c r="T76" s="197">
        <v>0</v>
      </c>
      <c r="U76" s="197">
        <v>62.62</v>
      </c>
      <c r="V76" s="197">
        <v>4.12</v>
      </c>
      <c r="W76" s="197">
        <v>12.07</v>
      </c>
      <c r="X76" s="197">
        <v>43.78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51.35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316.45999999999998</v>
      </c>
      <c r="AN76" s="197">
        <v>0</v>
      </c>
      <c r="AO76">
        <v>0</v>
      </c>
      <c r="AP76" s="197">
        <v>75.150000000000006</v>
      </c>
      <c r="AQ76" s="197">
        <v>22.76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373.06</v>
      </c>
      <c r="M77" s="197">
        <v>27.31</v>
      </c>
      <c r="N77" s="197">
        <v>35.049999999999997</v>
      </c>
      <c r="O77" s="197">
        <v>0</v>
      </c>
      <c r="P77" s="197">
        <v>41.34</v>
      </c>
      <c r="Q77" s="197">
        <v>2.9</v>
      </c>
      <c r="R77" s="197">
        <v>6.14</v>
      </c>
      <c r="S77" s="197">
        <v>3.87</v>
      </c>
      <c r="T77" s="197">
        <v>0</v>
      </c>
      <c r="U77" s="197">
        <v>62.78</v>
      </c>
      <c r="V77" s="197">
        <v>4.12</v>
      </c>
      <c r="W77" s="197">
        <v>12.17</v>
      </c>
      <c r="X77" s="197">
        <v>43.78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51.35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316.45999999999998</v>
      </c>
      <c r="AN77" s="197">
        <v>0</v>
      </c>
      <c r="AO77">
        <v>0</v>
      </c>
      <c r="AP77" s="197">
        <v>75.150000000000006</v>
      </c>
      <c r="AQ77" s="197">
        <v>22.76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373.06</v>
      </c>
      <c r="M78" s="197">
        <v>27.31</v>
      </c>
      <c r="N78" s="197">
        <v>35.049999999999997</v>
      </c>
      <c r="O78" s="197">
        <v>0</v>
      </c>
      <c r="P78" s="197">
        <v>41.34</v>
      </c>
      <c r="Q78" s="197">
        <v>2.9</v>
      </c>
      <c r="R78" s="197">
        <v>6.14</v>
      </c>
      <c r="S78" s="197">
        <v>3.87</v>
      </c>
      <c r="T78" s="197">
        <v>0</v>
      </c>
      <c r="U78" s="197">
        <v>62.78</v>
      </c>
      <c r="V78" s="197">
        <v>4.12</v>
      </c>
      <c r="W78" s="197">
        <v>12.17</v>
      </c>
      <c r="X78" s="197">
        <v>43.78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51.35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316.45999999999998</v>
      </c>
      <c r="AN78" s="197">
        <v>0</v>
      </c>
      <c r="AO78">
        <v>0</v>
      </c>
      <c r="AP78" s="197">
        <v>75.150000000000006</v>
      </c>
      <c r="AQ78" s="197">
        <v>22.76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373.06</v>
      </c>
      <c r="M79" s="197">
        <v>27.31</v>
      </c>
      <c r="N79" s="197">
        <v>35.049999999999997</v>
      </c>
      <c r="O79" s="197">
        <v>0</v>
      </c>
      <c r="P79" s="197">
        <v>41.34</v>
      </c>
      <c r="Q79" s="197">
        <v>2.9</v>
      </c>
      <c r="R79" s="197">
        <v>6.14</v>
      </c>
      <c r="S79" s="197">
        <v>3.87</v>
      </c>
      <c r="T79" s="197">
        <v>0</v>
      </c>
      <c r="U79" s="197">
        <v>62.78</v>
      </c>
      <c r="V79" s="197">
        <v>4.0999999999999996</v>
      </c>
      <c r="W79" s="197">
        <v>12.2</v>
      </c>
      <c r="X79" s="197">
        <v>43.78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51.35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316.45999999999998</v>
      </c>
      <c r="AN79" s="197">
        <v>0</v>
      </c>
      <c r="AO79">
        <v>0</v>
      </c>
      <c r="AP79" s="197">
        <v>75.150000000000006</v>
      </c>
      <c r="AQ79" s="197">
        <v>22.76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373.06</v>
      </c>
      <c r="M80" s="197">
        <v>27.31</v>
      </c>
      <c r="N80" s="197">
        <v>35.049999999999997</v>
      </c>
      <c r="O80" s="197">
        <v>0</v>
      </c>
      <c r="P80" s="197">
        <v>41.34</v>
      </c>
      <c r="Q80" s="197">
        <v>2.9</v>
      </c>
      <c r="R80" s="197">
        <v>6.14</v>
      </c>
      <c r="S80" s="197">
        <v>3.87</v>
      </c>
      <c r="T80" s="197">
        <v>0</v>
      </c>
      <c r="U80" s="197">
        <v>62.78</v>
      </c>
      <c r="V80" s="197">
        <v>4.12</v>
      </c>
      <c r="W80" s="197">
        <v>12.2</v>
      </c>
      <c r="X80" s="197">
        <v>43.78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51.35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316.45999999999998</v>
      </c>
      <c r="AN80" s="197">
        <v>0</v>
      </c>
      <c r="AO80">
        <v>0</v>
      </c>
      <c r="AP80" s="197">
        <v>75.150000000000006</v>
      </c>
      <c r="AQ80" s="197">
        <v>22.76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373.06</v>
      </c>
      <c r="M81" s="197">
        <v>27.31</v>
      </c>
      <c r="N81" s="197">
        <v>35.049999999999997</v>
      </c>
      <c r="O81" s="197">
        <v>0</v>
      </c>
      <c r="P81" s="197">
        <v>41.34</v>
      </c>
      <c r="Q81" s="197">
        <v>2.9</v>
      </c>
      <c r="R81" s="197">
        <v>6.14</v>
      </c>
      <c r="S81" s="197">
        <v>3.87</v>
      </c>
      <c r="T81" s="197">
        <v>0</v>
      </c>
      <c r="U81" s="197">
        <v>62.78</v>
      </c>
      <c r="V81" s="197">
        <v>4.12</v>
      </c>
      <c r="W81" s="197">
        <v>12.2</v>
      </c>
      <c r="X81" s="197">
        <v>43.78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51.35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316.45999999999998</v>
      </c>
      <c r="AN81" s="197">
        <v>0</v>
      </c>
      <c r="AO81">
        <v>0</v>
      </c>
      <c r="AP81" s="197">
        <v>75.150000000000006</v>
      </c>
      <c r="AQ81" s="197">
        <v>22.76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373.06</v>
      </c>
      <c r="M82" s="197">
        <v>27.31</v>
      </c>
      <c r="N82" s="197">
        <v>35.049999999999997</v>
      </c>
      <c r="O82" s="197">
        <v>0</v>
      </c>
      <c r="P82" s="197">
        <v>41.34</v>
      </c>
      <c r="Q82" s="197">
        <v>2.9</v>
      </c>
      <c r="R82" s="197">
        <v>6.14</v>
      </c>
      <c r="S82" s="197">
        <v>3.87</v>
      </c>
      <c r="T82" s="197">
        <v>0</v>
      </c>
      <c r="U82" s="197">
        <v>62.78</v>
      </c>
      <c r="V82" s="197">
        <v>4.12</v>
      </c>
      <c r="W82" s="197">
        <v>12.2</v>
      </c>
      <c r="X82" s="197">
        <v>43.78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51.35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316.45999999999998</v>
      </c>
      <c r="AN82" s="197">
        <v>0</v>
      </c>
      <c r="AO82">
        <v>0</v>
      </c>
      <c r="AP82" s="197">
        <v>75.150000000000006</v>
      </c>
      <c r="AQ82" s="197">
        <v>22.76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373.06</v>
      </c>
      <c r="M83" s="197">
        <v>27.31</v>
      </c>
      <c r="N83" s="197">
        <v>35.049999999999997</v>
      </c>
      <c r="O83" s="197">
        <v>0</v>
      </c>
      <c r="P83" s="197">
        <v>41.34</v>
      </c>
      <c r="Q83" s="197">
        <v>2.9</v>
      </c>
      <c r="R83" s="197">
        <v>6.14</v>
      </c>
      <c r="S83" s="197">
        <v>3.87</v>
      </c>
      <c r="T83" s="197">
        <v>0</v>
      </c>
      <c r="U83" s="197">
        <v>62.78</v>
      </c>
      <c r="V83" s="197">
        <v>4.12</v>
      </c>
      <c r="W83" s="197">
        <v>12.2</v>
      </c>
      <c r="X83" s="197">
        <v>43.78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51.35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316.45999999999998</v>
      </c>
      <c r="AN83" s="197">
        <v>0</v>
      </c>
      <c r="AO83">
        <v>0</v>
      </c>
      <c r="AP83" s="197">
        <v>75.150000000000006</v>
      </c>
      <c r="AQ83" s="197">
        <v>22.76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373.06</v>
      </c>
      <c r="M84" s="197">
        <v>27.31</v>
      </c>
      <c r="N84" s="197">
        <v>35.049999999999997</v>
      </c>
      <c r="O84" s="197">
        <v>0</v>
      </c>
      <c r="P84" s="197">
        <v>41.34</v>
      </c>
      <c r="Q84" s="197">
        <v>2.9</v>
      </c>
      <c r="R84" s="197">
        <v>6.14</v>
      </c>
      <c r="S84" s="197">
        <v>3.87</v>
      </c>
      <c r="T84" s="197">
        <v>0</v>
      </c>
      <c r="U84" s="197">
        <v>62.78</v>
      </c>
      <c r="V84" s="197">
        <v>4.12</v>
      </c>
      <c r="W84" s="197">
        <v>12.2</v>
      </c>
      <c r="X84" s="197">
        <v>43.78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51.35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316.45999999999998</v>
      </c>
      <c r="AN84" s="197">
        <v>0</v>
      </c>
      <c r="AO84">
        <v>0</v>
      </c>
      <c r="AP84" s="197">
        <v>75.150000000000006</v>
      </c>
      <c r="AQ84" s="197">
        <v>22.76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373.06</v>
      </c>
      <c r="M85" s="197">
        <v>27.31</v>
      </c>
      <c r="N85" s="197">
        <v>35.049999999999997</v>
      </c>
      <c r="O85" s="197">
        <v>0</v>
      </c>
      <c r="P85" s="197">
        <v>41.34</v>
      </c>
      <c r="Q85" s="197">
        <v>2.9</v>
      </c>
      <c r="R85" s="197">
        <v>6.14</v>
      </c>
      <c r="S85" s="197">
        <v>3.87</v>
      </c>
      <c r="T85" s="197">
        <v>0</v>
      </c>
      <c r="U85" s="197">
        <v>62.78</v>
      </c>
      <c r="V85" s="197">
        <v>4.12</v>
      </c>
      <c r="W85" s="197">
        <v>12.2</v>
      </c>
      <c r="X85" s="197">
        <v>43.78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51.35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316.45999999999998</v>
      </c>
      <c r="AN85" s="197">
        <v>0</v>
      </c>
      <c r="AO85">
        <v>0</v>
      </c>
      <c r="AP85" s="197">
        <v>75.150000000000006</v>
      </c>
      <c r="AQ85" s="197">
        <v>22.76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373.06</v>
      </c>
      <c r="M86" s="197">
        <v>27.31</v>
      </c>
      <c r="N86" s="197">
        <v>35.049999999999997</v>
      </c>
      <c r="O86" s="197">
        <v>0</v>
      </c>
      <c r="P86" s="197">
        <v>41.34</v>
      </c>
      <c r="Q86" s="197">
        <v>2.9</v>
      </c>
      <c r="R86" s="197">
        <v>6.14</v>
      </c>
      <c r="S86" s="197">
        <v>3.87</v>
      </c>
      <c r="T86" s="197">
        <v>0</v>
      </c>
      <c r="U86" s="197">
        <v>62.78</v>
      </c>
      <c r="V86" s="197">
        <v>4.12</v>
      </c>
      <c r="W86" s="197">
        <v>12.2</v>
      </c>
      <c r="X86" s="197">
        <v>43.78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51.35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316.45999999999998</v>
      </c>
      <c r="AN86" s="197">
        <v>0</v>
      </c>
      <c r="AO86">
        <v>0</v>
      </c>
      <c r="AP86" s="197">
        <v>75.150000000000006</v>
      </c>
      <c r="AQ86" s="197">
        <v>22.76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373.06</v>
      </c>
      <c r="M87" s="197">
        <v>27.31</v>
      </c>
      <c r="N87" s="197">
        <v>35.049999999999997</v>
      </c>
      <c r="O87" s="197">
        <v>0</v>
      </c>
      <c r="P87" s="197">
        <v>41.34</v>
      </c>
      <c r="Q87" s="197">
        <v>2.97</v>
      </c>
      <c r="R87" s="197">
        <v>6.14</v>
      </c>
      <c r="S87" s="197">
        <v>3.87</v>
      </c>
      <c r="T87" s="197">
        <v>0</v>
      </c>
      <c r="U87" s="197">
        <v>62.78</v>
      </c>
      <c r="V87" s="197">
        <v>4.12</v>
      </c>
      <c r="W87" s="197">
        <v>12.2</v>
      </c>
      <c r="X87" s="197">
        <v>43.78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51.35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316.45999999999998</v>
      </c>
      <c r="AN87" s="197">
        <v>0</v>
      </c>
      <c r="AO87">
        <v>0</v>
      </c>
      <c r="AP87" s="197">
        <v>75.150000000000006</v>
      </c>
      <c r="AQ87" s="197">
        <v>22.76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373.06</v>
      </c>
      <c r="M88" s="197">
        <v>27.31</v>
      </c>
      <c r="N88" s="197">
        <v>35.049999999999997</v>
      </c>
      <c r="O88" s="197">
        <v>0</v>
      </c>
      <c r="P88" s="197">
        <v>41.34</v>
      </c>
      <c r="Q88" s="197">
        <v>2.97</v>
      </c>
      <c r="R88" s="197">
        <v>6.14</v>
      </c>
      <c r="S88" s="197">
        <v>3.87</v>
      </c>
      <c r="T88" s="197">
        <v>0</v>
      </c>
      <c r="U88" s="197">
        <v>62.78</v>
      </c>
      <c r="V88" s="197">
        <v>4.12</v>
      </c>
      <c r="W88" s="197">
        <v>12.2</v>
      </c>
      <c r="X88" s="197">
        <v>43.78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51.35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316.45999999999998</v>
      </c>
      <c r="AN88" s="197">
        <v>0</v>
      </c>
      <c r="AO88">
        <v>0</v>
      </c>
      <c r="AP88" s="197">
        <v>75.150000000000006</v>
      </c>
      <c r="AQ88" s="197">
        <v>22.76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373.06</v>
      </c>
      <c r="M89" s="197">
        <v>27.31</v>
      </c>
      <c r="N89" s="197">
        <v>35.049999999999997</v>
      </c>
      <c r="O89" s="197">
        <v>0</v>
      </c>
      <c r="P89" s="197">
        <v>41.34</v>
      </c>
      <c r="Q89" s="197">
        <v>2.97</v>
      </c>
      <c r="R89" s="197">
        <v>6.14</v>
      </c>
      <c r="S89" s="197">
        <v>3.87</v>
      </c>
      <c r="T89" s="197">
        <v>0</v>
      </c>
      <c r="U89" s="197">
        <v>62.78</v>
      </c>
      <c r="V89" s="197">
        <v>4.12</v>
      </c>
      <c r="W89" s="197">
        <v>12.2</v>
      </c>
      <c r="X89" s="197">
        <v>43.78</v>
      </c>
      <c r="Y89" s="197">
        <v>0</v>
      </c>
      <c r="Z89">
        <v>0</v>
      </c>
      <c r="AA89" s="197">
        <v>11</v>
      </c>
      <c r="AB89" s="197">
        <v>0</v>
      </c>
      <c r="AC89" s="197">
        <v>0</v>
      </c>
      <c r="AD89" s="197">
        <v>0</v>
      </c>
      <c r="AE89" s="197">
        <v>51.35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316.45999999999998</v>
      </c>
      <c r="AN89" s="197">
        <v>0</v>
      </c>
      <c r="AO89">
        <v>0</v>
      </c>
      <c r="AP89" s="197">
        <v>75.150000000000006</v>
      </c>
      <c r="AQ89" s="197">
        <v>22.76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373.06</v>
      </c>
      <c r="M90" s="197">
        <v>27.31</v>
      </c>
      <c r="N90" s="197">
        <v>35.049999999999997</v>
      </c>
      <c r="O90" s="197">
        <v>0</v>
      </c>
      <c r="P90" s="197">
        <v>41.34</v>
      </c>
      <c r="Q90" s="197">
        <v>2.97</v>
      </c>
      <c r="R90" s="197">
        <v>6.14</v>
      </c>
      <c r="S90" s="197">
        <v>3.87</v>
      </c>
      <c r="T90" s="197">
        <v>0</v>
      </c>
      <c r="U90" s="197">
        <v>62.78</v>
      </c>
      <c r="V90" s="197">
        <v>4.12</v>
      </c>
      <c r="W90" s="197">
        <v>12.2</v>
      </c>
      <c r="X90" s="197">
        <v>43.78</v>
      </c>
      <c r="Y90" s="197">
        <v>0</v>
      </c>
      <c r="Z90">
        <v>0</v>
      </c>
      <c r="AA90" s="197">
        <v>11</v>
      </c>
      <c r="AB90" s="197">
        <v>0</v>
      </c>
      <c r="AC90" s="197">
        <v>0</v>
      </c>
      <c r="AD90" s="197">
        <v>0</v>
      </c>
      <c r="AE90" s="197">
        <v>51.35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316.45999999999998</v>
      </c>
      <c r="AN90" s="197">
        <v>0</v>
      </c>
      <c r="AO90">
        <v>0</v>
      </c>
      <c r="AP90" s="197">
        <v>75.150000000000006</v>
      </c>
      <c r="AQ90" s="197">
        <v>22.76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373.06</v>
      </c>
      <c r="M91" s="197">
        <v>27.31</v>
      </c>
      <c r="N91" s="197">
        <v>35.049999999999997</v>
      </c>
      <c r="O91" s="197">
        <v>0</v>
      </c>
      <c r="P91" s="197">
        <v>41.34</v>
      </c>
      <c r="Q91" s="197">
        <v>2.97</v>
      </c>
      <c r="R91" s="197">
        <v>6.14</v>
      </c>
      <c r="S91" s="197">
        <v>3.87</v>
      </c>
      <c r="T91" s="197">
        <v>0</v>
      </c>
      <c r="U91" s="197">
        <v>62.78</v>
      </c>
      <c r="V91" s="197">
        <v>4.12</v>
      </c>
      <c r="W91" s="197">
        <v>12.2</v>
      </c>
      <c r="X91" s="197">
        <v>43.78</v>
      </c>
      <c r="Y91" s="197">
        <v>0</v>
      </c>
      <c r="Z91">
        <v>0</v>
      </c>
      <c r="AA91" s="197">
        <v>11</v>
      </c>
      <c r="AB91" s="197">
        <v>0</v>
      </c>
      <c r="AC91" s="197">
        <v>0</v>
      </c>
      <c r="AD91" s="197">
        <v>0</v>
      </c>
      <c r="AE91" s="197">
        <v>51.35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316.45999999999998</v>
      </c>
      <c r="AN91" s="197">
        <v>0</v>
      </c>
      <c r="AO91">
        <v>0</v>
      </c>
      <c r="AP91" s="197">
        <v>75.150000000000006</v>
      </c>
      <c r="AQ91" s="197">
        <v>22.76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373.06</v>
      </c>
      <c r="M92" s="197">
        <v>27.31</v>
      </c>
      <c r="N92" s="197">
        <v>35.049999999999997</v>
      </c>
      <c r="O92" s="197">
        <v>0</v>
      </c>
      <c r="P92" s="197">
        <v>41.34</v>
      </c>
      <c r="Q92" s="197">
        <v>2.97</v>
      </c>
      <c r="R92" s="197">
        <v>6.14</v>
      </c>
      <c r="S92" s="197">
        <v>3.87</v>
      </c>
      <c r="T92" s="197">
        <v>0</v>
      </c>
      <c r="U92" s="197">
        <v>62.78</v>
      </c>
      <c r="V92" s="197">
        <v>4.12</v>
      </c>
      <c r="W92" s="197">
        <v>12.2</v>
      </c>
      <c r="X92" s="197">
        <v>43.78</v>
      </c>
      <c r="Y92" s="197">
        <v>0</v>
      </c>
      <c r="Z92">
        <v>0</v>
      </c>
      <c r="AA92" s="197">
        <v>11</v>
      </c>
      <c r="AB92" s="197">
        <v>0</v>
      </c>
      <c r="AC92" s="197">
        <v>0</v>
      </c>
      <c r="AD92" s="197">
        <v>0</v>
      </c>
      <c r="AE92" s="197">
        <v>51.35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316.45999999999998</v>
      </c>
      <c r="AN92" s="197">
        <v>0</v>
      </c>
      <c r="AO92">
        <v>0</v>
      </c>
      <c r="AP92" s="197">
        <v>75.150000000000006</v>
      </c>
      <c r="AQ92" s="197">
        <v>22.76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373.06</v>
      </c>
      <c r="M93" s="197">
        <v>27.31</v>
      </c>
      <c r="N93" s="197">
        <v>35.049999999999997</v>
      </c>
      <c r="O93" s="197">
        <v>0</v>
      </c>
      <c r="P93" s="197">
        <v>41.34</v>
      </c>
      <c r="Q93" s="197">
        <v>2.97</v>
      </c>
      <c r="R93" s="197">
        <v>6.14</v>
      </c>
      <c r="S93" s="197">
        <v>3.87</v>
      </c>
      <c r="T93" s="197">
        <v>0</v>
      </c>
      <c r="U93" s="197">
        <v>62.78</v>
      </c>
      <c r="V93" s="197">
        <v>4.12</v>
      </c>
      <c r="W93" s="197">
        <v>12.2</v>
      </c>
      <c r="X93" s="197">
        <v>43.78</v>
      </c>
      <c r="Y93" s="197">
        <v>0</v>
      </c>
      <c r="Z93">
        <v>0</v>
      </c>
      <c r="AA93" s="197">
        <v>11</v>
      </c>
      <c r="AB93" s="197">
        <v>0</v>
      </c>
      <c r="AC93" s="197">
        <v>0</v>
      </c>
      <c r="AD93" s="197">
        <v>0</v>
      </c>
      <c r="AE93" s="197">
        <v>51.35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296.45999999999998</v>
      </c>
      <c r="AN93" s="197">
        <v>0</v>
      </c>
      <c r="AO93">
        <v>0</v>
      </c>
      <c r="AP93" s="197">
        <v>75.150000000000006</v>
      </c>
      <c r="AQ93" s="197">
        <v>22.76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373.06</v>
      </c>
      <c r="M94" s="197">
        <v>27.31</v>
      </c>
      <c r="N94" s="197">
        <v>35.049999999999997</v>
      </c>
      <c r="O94" s="197">
        <v>0</v>
      </c>
      <c r="P94" s="197">
        <v>41.34</v>
      </c>
      <c r="Q94" s="197">
        <v>2.97</v>
      </c>
      <c r="R94" s="197">
        <v>6.14</v>
      </c>
      <c r="S94" s="197">
        <v>3.87</v>
      </c>
      <c r="T94" s="197">
        <v>0</v>
      </c>
      <c r="U94" s="197">
        <v>62.78</v>
      </c>
      <c r="V94" s="197">
        <v>4.12</v>
      </c>
      <c r="W94" s="197">
        <v>12.2</v>
      </c>
      <c r="X94" s="197">
        <v>43.78</v>
      </c>
      <c r="Y94" s="197">
        <v>0</v>
      </c>
      <c r="Z94">
        <v>0</v>
      </c>
      <c r="AA94" s="197">
        <v>11</v>
      </c>
      <c r="AB94" s="197">
        <v>0</v>
      </c>
      <c r="AC94" s="197">
        <v>0</v>
      </c>
      <c r="AD94" s="197">
        <v>0</v>
      </c>
      <c r="AE94" s="197">
        <v>51.35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296.45999999999998</v>
      </c>
      <c r="AN94" s="197">
        <v>0</v>
      </c>
      <c r="AO94">
        <v>0</v>
      </c>
      <c r="AP94" s="197">
        <v>75.150000000000006</v>
      </c>
      <c r="AQ94" s="197">
        <v>22.76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373.06</v>
      </c>
      <c r="M95" s="197">
        <v>27.31</v>
      </c>
      <c r="N95" s="197">
        <v>35.049999999999997</v>
      </c>
      <c r="O95" s="197">
        <v>0</v>
      </c>
      <c r="P95" s="197">
        <v>41.34</v>
      </c>
      <c r="Q95" s="197">
        <v>2.97</v>
      </c>
      <c r="R95" s="197">
        <v>6.14</v>
      </c>
      <c r="S95" s="197">
        <v>3.87</v>
      </c>
      <c r="T95" s="197">
        <v>0</v>
      </c>
      <c r="U95" s="197">
        <v>62.78</v>
      </c>
      <c r="V95" s="197">
        <v>4.12</v>
      </c>
      <c r="W95" s="197">
        <v>12.2</v>
      </c>
      <c r="X95" s="197">
        <v>43.78</v>
      </c>
      <c r="Y95" s="197">
        <v>0</v>
      </c>
      <c r="Z95">
        <v>0</v>
      </c>
      <c r="AA95" s="197">
        <v>11</v>
      </c>
      <c r="AB95" s="197">
        <v>0</v>
      </c>
      <c r="AC95" s="197">
        <v>0</v>
      </c>
      <c r="AD95" s="197">
        <v>0</v>
      </c>
      <c r="AE95" s="197">
        <v>51.35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296.45999999999998</v>
      </c>
      <c r="AN95" s="197">
        <v>0</v>
      </c>
      <c r="AO95">
        <v>0</v>
      </c>
      <c r="AP95" s="197">
        <v>75.150000000000006</v>
      </c>
      <c r="AQ95" s="197">
        <v>22.76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373.06</v>
      </c>
      <c r="M96" s="197">
        <v>27.31</v>
      </c>
      <c r="N96" s="197">
        <v>35.049999999999997</v>
      </c>
      <c r="O96" s="197">
        <v>0</v>
      </c>
      <c r="P96" s="197">
        <v>41.34</v>
      </c>
      <c r="Q96" s="197">
        <v>2.97</v>
      </c>
      <c r="R96" s="197">
        <v>6.14</v>
      </c>
      <c r="S96" s="197">
        <v>3.87</v>
      </c>
      <c r="T96" s="197">
        <v>0</v>
      </c>
      <c r="U96" s="197">
        <v>62.78</v>
      </c>
      <c r="V96" s="197">
        <v>4.12</v>
      </c>
      <c r="W96" s="197">
        <v>12.2</v>
      </c>
      <c r="X96" s="197">
        <v>43.78</v>
      </c>
      <c r="Y96" s="197">
        <v>0</v>
      </c>
      <c r="Z96">
        <v>0</v>
      </c>
      <c r="AA96" s="197">
        <v>11</v>
      </c>
      <c r="AB96" s="197">
        <v>0</v>
      </c>
      <c r="AC96" s="197">
        <v>0</v>
      </c>
      <c r="AD96" s="197">
        <v>0</v>
      </c>
      <c r="AE96" s="197">
        <v>51.35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296.45999999999998</v>
      </c>
      <c r="AN96" s="197">
        <v>0</v>
      </c>
      <c r="AO96">
        <v>0</v>
      </c>
      <c r="AP96" s="197">
        <v>75.150000000000006</v>
      </c>
      <c r="AQ96" s="197">
        <v>22.76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373.06</v>
      </c>
      <c r="M97" s="197">
        <v>27.31</v>
      </c>
      <c r="N97" s="197">
        <v>35.049999999999997</v>
      </c>
      <c r="O97" s="197">
        <v>0</v>
      </c>
      <c r="P97" s="197">
        <v>41.34</v>
      </c>
      <c r="Q97" s="197">
        <v>2.97</v>
      </c>
      <c r="R97" s="197">
        <v>6.14</v>
      </c>
      <c r="S97" s="197">
        <v>3.87</v>
      </c>
      <c r="T97" s="197">
        <v>0</v>
      </c>
      <c r="U97" s="197">
        <v>62.78</v>
      </c>
      <c r="V97" s="197">
        <v>4.12</v>
      </c>
      <c r="W97" s="197">
        <v>12.2</v>
      </c>
      <c r="X97" s="197">
        <v>43.78</v>
      </c>
      <c r="Y97" s="197">
        <v>0</v>
      </c>
      <c r="Z97">
        <v>0</v>
      </c>
      <c r="AA97" s="197">
        <v>11</v>
      </c>
      <c r="AB97" s="197">
        <v>0</v>
      </c>
      <c r="AC97" s="197">
        <v>0</v>
      </c>
      <c r="AD97" s="197">
        <v>0</v>
      </c>
      <c r="AE97" s="197">
        <v>51.35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296.45999999999998</v>
      </c>
      <c r="AN97" s="197">
        <v>0</v>
      </c>
      <c r="AO97">
        <v>0</v>
      </c>
      <c r="AP97" s="197">
        <v>75.150000000000006</v>
      </c>
      <c r="AQ97" s="197">
        <v>22.76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373.06</v>
      </c>
      <c r="M98" s="197">
        <v>27.31</v>
      </c>
      <c r="N98" s="197">
        <v>35.049999999999997</v>
      </c>
      <c r="O98" s="197">
        <v>0</v>
      </c>
      <c r="P98" s="197">
        <v>41.34</v>
      </c>
      <c r="Q98" s="197">
        <v>2.97</v>
      </c>
      <c r="R98" s="197">
        <v>6.14</v>
      </c>
      <c r="S98" s="197">
        <v>3.87</v>
      </c>
      <c r="T98" s="197">
        <v>0</v>
      </c>
      <c r="U98" s="197">
        <v>62.78</v>
      </c>
      <c r="V98" s="197">
        <v>4.12</v>
      </c>
      <c r="W98" s="197">
        <v>12.2</v>
      </c>
      <c r="X98" s="197">
        <v>43.78</v>
      </c>
      <c r="Y98" s="197">
        <v>0</v>
      </c>
      <c r="Z98">
        <v>0</v>
      </c>
      <c r="AA98" s="197">
        <v>11</v>
      </c>
      <c r="AB98" s="197">
        <v>0</v>
      </c>
      <c r="AC98" s="197">
        <v>0</v>
      </c>
      <c r="AD98" s="197">
        <v>0</v>
      </c>
      <c r="AE98" s="197">
        <v>51.35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296.45999999999998</v>
      </c>
      <c r="AN98" s="197">
        <v>0</v>
      </c>
      <c r="AO98">
        <v>0</v>
      </c>
      <c r="AP98" s="197">
        <v>75.150000000000006</v>
      </c>
      <c r="AQ98" s="197">
        <v>22.76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2.8324999999999999E-2</v>
      </c>
      <c r="H99">
        <f t="shared" si="0"/>
        <v>0</v>
      </c>
      <c r="I99">
        <f t="shared" si="0"/>
        <v>0</v>
      </c>
      <c r="J99">
        <f t="shared" si="0"/>
        <v>3.5284999999999997E-2</v>
      </c>
      <c r="K99">
        <f t="shared" si="0"/>
        <v>0.21847500000000036</v>
      </c>
      <c r="L99">
        <f t="shared" si="0"/>
        <v>8.484377499999999</v>
      </c>
      <c r="M99">
        <f t="shared" si="0"/>
        <v>0.65543999999999902</v>
      </c>
      <c r="N99">
        <f t="shared" si="0"/>
        <v>0.84122250000000087</v>
      </c>
      <c r="O99">
        <f t="shared" si="0"/>
        <v>0</v>
      </c>
      <c r="P99">
        <f t="shared" si="0"/>
        <v>0.99216000000000137</v>
      </c>
      <c r="Q99">
        <f t="shared" si="0"/>
        <v>9.305999999999999E-2</v>
      </c>
      <c r="R99">
        <f t="shared" si="0"/>
        <v>0.13882999999999979</v>
      </c>
      <c r="S99">
        <f t="shared" si="0"/>
        <v>0.13049000000000005</v>
      </c>
      <c r="T99">
        <f t="shared" si="0"/>
        <v>0</v>
      </c>
      <c r="U99">
        <f t="shared" si="0"/>
        <v>1.4385949999999987</v>
      </c>
      <c r="V99">
        <f t="shared" si="0"/>
        <v>9.8872500000000085E-2</v>
      </c>
      <c r="W99">
        <f t="shared" si="0"/>
        <v>0.27500250000000009</v>
      </c>
      <c r="X99">
        <f t="shared" si="0"/>
        <v>1.0507200000000019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1.2324000000000004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7.2677699999999961</v>
      </c>
      <c r="AN99">
        <f t="shared" si="0"/>
        <v>0</v>
      </c>
      <c r="AO99">
        <f t="shared" si="0"/>
        <v>0</v>
      </c>
      <c r="AP99">
        <f t="shared" si="0"/>
        <v>1.8033849999999974</v>
      </c>
      <c r="AQ99">
        <f t="shared" si="0"/>
        <v>0.54621000000000031</v>
      </c>
      <c r="AR99">
        <f t="shared" si="0"/>
        <v>0.20059750000000012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3.98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19.05</v>
      </c>
      <c r="AJ8" s="197">
        <v>0</v>
      </c>
      <c r="AK8" s="197">
        <v>0</v>
      </c>
      <c r="AL8" s="197">
        <v>0</v>
      </c>
      <c r="AM8" s="197">
        <v>5.67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19.25</v>
      </c>
      <c r="AJ9" s="197">
        <v>0</v>
      </c>
      <c r="AK9" s="197">
        <v>0</v>
      </c>
      <c r="AL9" s="197">
        <v>0</v>
      </c>
      <c r="AM9" s="197">
        <v>5.67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19.55</v>
      </c>
      <c r="AJ10" s="197">
        <v>0</v>
      </c>
      <c r="AK10" s="197">
        <v>0</v>
      </c>
      <c r="AL10" s="197">
        <v>0</v>
      </c>
      <c r="AM10" s="197">
        <v>5.67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20.350000000000001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20.65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20.75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20.85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19.75</v>
      </c>
      <c r="AJ15" s="197">
        <v>0</v>
      </c>
      <c r="AK15" s="197">
        <v>0</v>
      </c>
      <c r="AL15" s="197">
        <v>0</v>
      </c>
      <c r="AM15" s="197">
        <v>0.6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19.850000000000001</v>
      </c>
      <c r="AJ16" s="197">
        <v>0</v>
      </c>
      <c r="AK16" s="197">
        <v>0</v>
      </c>
      <c r="AL16" s="197">
        <v>0</v>
      </c>
      <c r="AM16" s="197">
        <v>0.6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19.850000000000001</v>
      </c>
      <c r="AJ17" s="197">
        <v>0</v>
      </c>
      <c r="AK17" s="197">
        <v>0</v>
      </c>
      <c r="AL17" s="197">
        <v>0</v>
      </c>
      <c r="AM17" s="197">
        <v>0.6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20.25</v>
      </c>
      <c r="AJ18" s="197">
        <v>0</v>
      </c>
      <c r="AK18" s="197">
        <v>0</v>
      </c>
      <c r="AL18" s="197">
        <v>0</v>
      </c>
      <c r="AM18" s="197">
        <v>0.6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20.350000000000001</v>
      </c>
      <c r="AJ19" s="197">
        <v>0</v>
      </c>
      <c r="AK19" s="197">
        <v>0</v>
      </c>
      <c r="AL19" s="197">
        <v>0</v>
      </c>
      <c r="AM19" s="197">
        <v>0.6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20.350000000000001</v>
      </c>
      <c r="AJ20" s="197">
        <v>0</v>
      </c>
      <c r="AK20" s="197">
        <v>0</v>
      </c>
      <c r="AL20" s="197">
        <v>0</v>
      </c>
      <c r="AM20" s="197">
        <v>0.6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20.350000000000001</v>
      </c>
      <c r="AJ21" s="197">
        <v>0</v>
      </c>
      <c r="AK21" s="197">
        <v>0</v>
      </c>
      <c r="AL21" s="197">
        <v>0</v>
      </c>
      <c r="AM21" s="197">
        <v>0.6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20.350000000000001</v>
      </c>
      <c r="AJ22" s="197">
        <v>0</v>
      </c>
      <c r="AK22" s="197">
        <v>0</v>
      </c>
      <c r="AL22" s="197">
        <v>0</v>
      </c>
      <c r="AM22" s="197">
        <v>0.6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20.350000000000001</v>
      </c>
      <c r="AJ23" s="197">
        <v>0</v>
      </c>
      <c r="AK23" s="197">
        <v>0</v>
      </c>
      <c r="AL23" s="197">
        <v>0</v>
      </c>
      <c r="AM23" s="197">
        <v>0.6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20.95</v>
      </c>
      <c r="AJ24" s="197">
        <v>0</v>
      </c>
      <c r="AK24" s="197">
        <v>0</v>
      </c>
      <c r="AL24" s="197">
        <v>0</v>
      </c>
      <c r="AM24" s="197">
        <v>0.6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21.55</v>
      </c>
      <c r="AJ25" s="197">
        <v>0</v>
      </c>
      <c r="AK25" s="197">
        <v>0</v>
      </c>
      <c r="AL25" s="197">
        <v>0</v>
      </c>
      <c r="AM25" s="197">
        <v>0.6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21.85</v>
      </c>
      <c r="AJ26" s="197">
        <v>0</v>
      </c>
      <c r="AK26" s="197">
        <v>0</v>
      </c>
      <c r="AL26" s="197">
        <v>0</v>
      </c>
      <c r="AM26" s="197">
        <v>0.6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22.25</v>
      </c>
      <c r="AJ27" s="197">
        <v>0</v>
      </c>
      <c r="AK27" s="197">
        <v>0</v>
      </c>
      <c r="AL27" s="197">
        <v>0</v>
      </c>
      <c r="AM27" s="197">
        <v>0.6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23.35</v>
      </c>
      <c r="AJ28" s="197">
        <v>0</v>
      </c>
      <c r="AK28" s="197">
        <v>0</v>
      </c>
      <c r="AL28" s="197">
        <v>0</v>
      </c>
      <c r="AM28" s="197">
        <v>0.6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23.35</v>
      </c>
      <c r="AJ29" s="197">
        <v>0</v>
      </c>
      <c r="AK29" s="197">
        <v>0</v>
      </c>
      <c r="AL29" s="197">
        <v>0</v>
      </c>
      <c r="AM29" s="197">
        <v>0.6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23.35</v>
      </c>
      <c r="AJ30" s="197">
        <v>0</v>
      </c>
      <c r="AK30" s="197">
        <v>0</v>
      </c>
      <c r="AL30" s="197">
        <v>0</v>
      </c>
      <c r="AM30" s="197">
        <v>0.6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23.35</v>
      </c>
      <c r="AJ31" s="197">
        <v>0</v>
      </c>
      <c r="AK31" s="197">
        <v>0</v>
      </c>
      <c r="AL31" s="197">
        <v>0</v>
      </c>
      <c r="AM31" s="197">
        <v>0.6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23.35</v>
      </c>
      <c r="AJ32" s="197">
        <v>0</v>
      </c>
      <c r="AK32" s="197">
        <v>0</v>
      </c>
      <c r="AL32" s="197">
        <v>0</v>
      </c>
      <c r="AM32" s="197">
        <v>0.6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23.35</v>
      </c>
      <c r="AJ33" s="197">
        <v>0</v>
      </c>
      <c r="AK33" s="197">
        <v>0</v>
      </c>
      <c r="AL33" s="197">
        <v>0</v>
      </c>
      <c r="AM33" s="197">
        <v>0.6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23.35</v>
      </c>
      <c r="AJ34" s="197">
        <v>0</v>
      </c>
      <c r="AK34" s="197">
        <v>0</v>
      </c>
      <c r="AL34" s="197">
        <v>0</v>
      </c>
      <c r="AM34" s="197">
        <v>0.6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23.35</v>
      </c>
      <c r="AJ35" s="197">
        <v>0</v>
      </c>
      <c r="AK35" s="197">
        <v>0</v>
      </c>
      <c r="AL35" s="197">
        <v>0</v>
      </c>
      <c r="AM35" s="197">
        <v>0.6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23.35</v>
      </c>
      <c r="AJ36" s="197">
        <v>0</v>
      </c>
      <c r="AK36" s="197">
        <v>0</v>
      </c>
      <c r="AL36" s="197">
        <v>0</v>
      </c>
      <c r="AM36" s="197">
        <v>0.6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23.35</v>
      </c>
      <c r="AJ37" s="197">
        <v>0</v>
      </c>
      <c r="AK37" s="197">
        <v>0</v>
      </c>
      <c r="AL37" s="197">
        <v>0</v>
      </c>
      <c r="AM37" s="197">
        <v>0.6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23.35</v>
      </c>
      <c r="AJ38" s="197">
        <v>0</v>
      </c>
      <c r="AK38" s="197">
        <v>0</v>
      </c>
      <c r="AL38" s="197">
        <v>0</v>
      </c>
      <c r="AM38" s="197">
        <v>0.6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23.35</v>
      </c>
      <c r="AJ39" s="197">
        <v>0</v>
      </c>
      <c r="AK39" s="197">
        <v>0</v>
      </c>
      <c r="AL39" s="197">
        <v>0</v>
      </c>
      <c r="AM39" s="197">
        <v>0.6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23.35</v>
      </c>
      <c r="AJ40" s="197">
        <v>0</v>
      </c>
      <c r="AK40" s="197">
        <v>0</v>
      </c>
      <c r="AL40" s="197">
        <v>0</v>
      </c>
      <c r="AM40" s="197">
        <v>0.6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23.35</v>
      </c>
      <c r="AJ41" s="197">
        <v>0</v>
      </c>
      <c r="AK41" s="197">
        <v>0</v>
      </c>
      <c r="AL41" s="197">
        <v>0</v>
      </c>
      <c r="AM41" s="197">
        <v>0.6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23.35</v>
      </c>
      <c r="AJ42" s="197">
        <v>0</v>
      </c>
      <c r="AK42" s="197">
        <v>0</v>
      </c>
      <c r="AL42" s="197">
        <v>0</v>
      </c>
      <c r="AM42" s="197">
        <v>0.6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23.35</v>
      </c>
      <c r="AJ43" s="197">
        <v>0</v>
      </c>
      <c r="AK43" s="197">
        <v>0</v>
      </c>
      <c r="AL43" s="197">
        <v>0</v>
      </c>
      <c r="AM43" s="197">
        <v>1.52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23.35</v>
      </c>
      <c r="AJ44" s="197">
        <v>0</v>
      </c>
      <c r="AK44" s="197">
        <v>0</v>
      </c>
      <c r="AL44" s="197">
        <v>0</v>
      </c>
      <c r="AM44" s="197">
        <v>1.52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0.67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79.58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79.58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79.58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79.58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79.58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79.58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79.58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79.58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79.58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79.58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79.58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79.58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79.58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79.58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79.58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79.58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79.58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79.58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79.58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79.58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79.58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0.48161250000000011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1.0375000000000013E-2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16.14</v>
      </c>
      <c r="AF3" s="197">
        <v>0</v>
      </c>
      <c r="AG3" s="197">
        <v>0</v>
      </c>
      <c r="AH3" s="197">
        <v>0</v>
      </c>
      <c r="AI3" s="197">
        <v>10.18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16.14</v>
      </c>
      <c r="AF4" s="197">
        <v>0</v>
      </c>
      <c r="AG4" s="197">
        <v>0</v>
      </c>
      <c r="AH4" s="197">
        <v>0</v>
      </c>
      <c r="AI4" s="197">
        <v>10.18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16.14</v>
      </c>
      <c r="AF5" s="197">
        <v>0</v>
      </c>
      <c r="AG5" s="197">
        <v>0</v>
      </c>
      <c r="AH5" s="197">
        <v>0</v>
      </c>
      <c r="AI5" s="197">
        <v>10.18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16.14</v>
      </c>
      <c r="AF6" s="197">
        <v>0</v>
      </c>
      <c r="AG6" s="197">
        <v>0</v>
      </c>
      <c r="AH6" s="197">
        <v>0</v>
      </c>
      <c r="AI6" s="197">
        <v>10.18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16.14</v>
      </c>
      <c r="AF7" s="197">
        <v>0</v>
      </c>
      <c r="AG7" s="197">
        <v>0</v>
      </c>
      <c r="AH7" s="197">
        <v>0</v>
      </c>
      <c r="AI7" s="197">
        <v>10.18</v>
      </c>
      <c r="AJ7" s="197">
        <v>0</v>
      </c>
      <c r="AK7" s="197">
        <v>0</v>
      </c>
      <c r="AL7" s="197">
        <v>0</v>
      </c>
      <c r="AM7" s="197">
        <v>1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16.14</v>
      </c>
      <c r="AF8" s="197">
        <v>0</v>
      </c>
      <c r="AG8" s="197">
        <v>0</v>
      </c>
      <c r="AH8" s="197">
        <v>0</v>
      </c>
      <c r="AI8" s="197">
        <v>10.14</v>
      </c>
      <c r="AJ8" s="197">
        <v>0</v>
      </c>
      <c r="AK8" s="197">
        <v>0</v>
      </c>
      <c r="AL8" s="197">
        <v>0</v>
      </c>
      <c r="AM8" s="197">
        <v>1.42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16.14</v>
      </c>
      <c r="AF9" s="197">
        <v>0</v>
      </c>
      <c r="AG9" s="197">
        <v>0</v>
      </c>
      <c r="AH9" s="197">
        <v>0</v>
      </c>
      <c r="AI9" s="197">
        <v>9.94</v>
      </c>
      <c r="AJ9" s="197">
        <v>0</v>
      </c>
      <c r="AK9" s="197">
        <v>0</v>
      </c>
      <c r="AL9" s="197">
        <v>0</v>
      </c>
      <c r="AM9" s="197">
        <v>1.42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16.14</v>
      </c>
      <c r="AF10" s="197">
        <v>0</v>
      </c>
      <c r="AG10" s="197">
        <v>0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1.42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16.14</v>
      </c>
      <c r="AF11" s="197">
        <v>0</v>
      </c>
      <c r="AG11" s="197">
        <v>0</v>
      </c>
      <c r="AH11" s="197">
        <v>0</v>
      </c>
      <c r="AI11" s="197">
        <v>8.84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16.14</v>
      </c>
      <c r="AF12" s="197">
        <v>0</v>
      </c>
      <c r="AG12" s="197">
        <v>0</v>
      </c>
      <c r="AH12" s="197">
        <v>0</v>
      </c>
      <c r="AI12" s="197">
        <v>8.5399999999999991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16.14</v>
      </c>
      <c r="AF13" s="197">
        <v>0</v>
      </c>
      <c r="AG13" s="197">
        <v>0</v>
      </c>
      <c r="AH13" s="197">
        <v>0</v>
      </c>
      <c r="AI13" s="197">
        <v>8.44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16.14</v>
      </c>
      <c r="AF14" s="197">
        <v>0</v>
      </c>
      <c r="AG14" s="197">
        <v>0</v>
      </c>
      <c r="AH14" s="197">
        <v>0</v>
      </c>
      <c r="AI14" s="197">
        <v>8.34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16.14</v>
      </c>
      <c r="AF15" s="197">
        <v>0</v>
      </c>
      <c r="AG15" s="197">
        <v>0</v>
      </c>
      <c r="AH15" s="197">
        <v>0</v>
      </c>
      <c r="AI15" s="197">
        <v>9.44</v>
      </c>
      <c r="AJ15" s="197">
        <v>0</v>
      </c>
      <c r="AK15" s="197">
        <v>0</v>
      </c>
      <c r="AL15" s="197">
        <v>0</v>
      </c>
      <c r="AM15" s="197">
        <v>0.15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16.14</v>
      </c>
      <c r="AF16" s="197">
        <v>0</v>
      </c>
      <c r="AG16" s="197">
        <v>0</v>
      </c>
      <c r="AH16" s="197">
        <v>0</v>
      </c>
      <c r="AI16" s="197">
        <v>9.34</v>
      </c>
      <c r="AJ16" s="197">
        <v>0</v>
      </c>
      <c r="AK16" s="197">
        <v>0</v>
      </c>
      <c r="AL16" s="197">
        <v>0</v>
      </c>
      <c r="AM16" s="197">
        <v>0.15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16.14</v>
      </c>
      <c r="AF17" s="197">
        <v>0</v>
      </c>
      <c r="AG17" s="197">
        <v>0</v>
      </c>
      <c r="AH17" s="197">
        <v>0</v>
      </c>
      <c r="AI17" s="197">
        <v>9.34</v>
      </c>
      <c r="AJ17" s="197">
        <v>0</v>
      </c>
      <c r="AK17" s="197">
        <v>0</v>
      </c>
      <c r="AL17" s="197">
        <v>0</v>
      </c>
      <c r="AM17" s="197">
        <v>0.15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16.14</v>
      </c>
      <c r="AF18" s="197">
        <v>0</v>
      </c>
      <c r="AG18" s="197">
        <v>0</v>
      </c>
      <c r="AH18" s="197">
        <v>0</v>
      </c>
      <c r="AI18" s="197">
        <v>8.94</v>
      </c>
      <c r="AJ18" s="197">
        <v>0</v>
      </c>
      <c r="AK18" s="197">
        <v>0</v>
      </c>
      <c r="AL18" s="197">
        <v>0</v>
      </c>
      <c r="AM18" s="197">
        <v>0.15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16.14</v>
      </c>
      <c r="AF19" s="197">
        <v>0</v>
      </c>
      <c r="AG19" s="197">
        <v>0</v>
      </c>
      <c r="AH19" s="197">
        <v>0</v>
      </c>
      <c r="AI19" s="197">
        <v>8.84</v>
      </c>
      <c r="AJ19" s="197">
        <v>0</v>
      </c>
      <c r="AK19" s="197">
        <v>0</v>
      </c>
      <c r="AL19" s="197">
        <v>0</v>
      </c>
      <c r="AM19" s="197">
        <v>0.15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16.14</v>
      </c>
      <c r="AF20" s="197">
        <v>0</v>
      </c>
      <c r="AG20" s="197">
        <v>0</v>
      </c>
      <c r="AH20" s="197">
        <v>0</v>
      </c>
      <c r="AI20" s="197">
        <v>8.84</v>
      </c>
      <c r="AJ20" s="197">
        <v>0</v>
      </c>
      <c r="AK20" s="197">
        <v>0</v>
      </c>
      <c r="AL20" s="197">
        <v>0</v>
      </c>
      <c r="AM20" s="197">
        <v>0.15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16.14</v>
      </c>
      <c r="AF21" s="197">
        <v>0</v>
      </c>
      <c r="AG21" s="197">
        <v>0</v>
      </c>
      <c r="AH21" s="197">
        <v>0</v>
      </c>
      <c r="AI21" s="197">
        <v>8.84</v>
      </c>
      <c r="AJ21" s="197">
        <v>0</v>
      </c>
      <c r="AK21" s="197">
        <v>0</v>
      </c>
      <c r="AL21" s="197">
        <v>0</v>
      </c>
      <c r="AM21" s="197">
        <v>0.15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16.14</v>
      </c>
      <c r="AF22" s="197">
        <v>0</v>
      </c>
      <c r="AG22" s="197">
        <v>0</v>
      </c>
      <c r="AH22" s="197">
        <v>0</v>
      </c>
      <c r="AI22" s="197">
        <v>8.84</v>
      </c>
      <c r="AJ22" s="197">
        <v>0</v>
      </c>
      <c r="AK22" s="197">
        <v>0</v>
      </c>
      <c r="AL22" s="197">
        <v>0</v>
      </c>
      <c r="AM22" s="197">
        <v>0.15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16.14</v>
      </c>
      <c r="AF23" s="197">
        <v>0</v>
      </c>
      <c r="AG23" s="197">
        <v>0</v>
      </c>
      <c r="AH23" s="197">
        <v>0</v>
      </c>
      <c r="AI23" s="197">
        <v>8.84</v>
      </c>
      <c r="AJ23" s="197">
        <v>0</v>
      </c>
      <c r="AK23" s="197">
        <v>0</v>
      </c>
      <c r="AL23" s="197">
        <v>0</v>
      </c>
      <c r="AM23" s="197">
        <v>0.15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16.14</v>
      </c>
      <c r="AF24" s="197">
        <v>0</v>
      </c>
      <c r="AG24" s="197">
        <v>0</v>
      </c>
      <c r="AH24" s="197">
        <v>0</v>
      </c>
      <c r="AI24" s="197">
        <v>8.24</v>
      </c>
      <c r="AJ24" s="197">
        <v>0</v>
      </c>
      <c r="AK24" s="197">
        <v>0</v>
      </c>
      <c r="AL24" s="197">
        <v>0</v>
      </c>
      <c r="AM24" s="197">
        <v>0.15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16.14</v>
      </c>
      <c r="AF25" s="197">
        <v>0</v>
      </c>
      <c r="AG25" s="197">
        <v>0</v>
      </c>
      <c r="AH25" s="197">
        <v>0</v>
      </c>
      <c r="AI25" s="197">
        <v>7.64</v>
      </c>
      <c r="AJ25" s="197">
        <v>0</v>
      </c>
      <c r="AK25" s="197">
        <v>0</v>
      </c>
      <c r="AL25" s="197">
        <v>0</v>
      </c>
      <c r="AM25" s="197">
        <v>0.15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16.14</v>
      </c>
      <c r="AF26" s="197">
        <v>0</v>
      </c>
      <c r="AG26" s="197">
        <v>0</v>
      </c>
      <c r="AH26" s="197">
        <v>0</v>
      </c>
      <c r="AI26" s="197">
        <v>7.34</v>
      </c>
      <c r="AJ26" s="197">
        <v>0</v>
      </c>
      <c r="AK26" s="197">
        <v>0</v>
      </c>
      <c r="AL26" s="197">
        <v>0</v>
      </c>
      <c r="AM26" s="197">
        <v>0.15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16.14</v>
      </c>
      <c r="AF27" s="197">
        <v>0</v>
      </c>
      <c r="AG27" s="197">
        <v>0</v>
      </c>
      <c r="AH27" s="197">
        <v>0</v>
      </c>
      <c r="AI27" s="197">
        <v>6.94</v>
      </c>
      <c r="AJ27" s="197">
        <v>0</v>
      </c>
      <c r="AK27" s="197">
        <v>0</v>
      </c>
      <c r="AL27" s="197">
        <v>0</v>
      </c>
      <c r="AM27" s="197">
        <v>0.15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16.14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0.15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16.14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0.15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16.14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0.15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16.14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0.15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16.14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0.15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16.14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0.15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16.14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0.15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16.14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0.15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16.14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0.15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16.14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0.15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16.14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0.15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16.14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0.15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16.14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0.15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16.14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0.15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16.14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0.15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16.14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0.38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16.14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0.38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16.14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0.17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16.14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16.14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16.14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16.14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16.14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16.14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16.14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16.14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16.14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16.14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16.14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16.14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16.14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16.14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16.14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16.14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16.14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16.14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16.14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16.14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16.14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16.14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16.14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16.14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16.14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16.14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16.14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16.14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16.14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16.14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16.14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16.14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16.14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16.14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16.14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16.14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16.14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16.14</v>
      </c>
      <c r="AF83" s="197">
        <v>0</v>
      </c>
      <c r="AG83" s="197">
        <v>0</v>
      </c>
      <c r="AH83" s="197">
        <v>0</v>
      </c>
      <c r="AI83" s="197">
        <v>5.84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16.14</v>
      </c>
      <c r="AF84" s="197">
        <v>0</v>
      </c>
      <c r="AG84" s="197">
        <v>0</v>
      </c>
      <c r="AH84" s="197">
        <v>0</v>
      </c>
      <c r="AI84" s="197">
        <v>5.84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16.14</v>
      </c>
      <c r="AF85" s="197">
        <v>0</v>
      </c>
      <c r="AG85" s="197">
        <v>0</v>
      </c>
      <c r="AH85" s="197">
        <v>0</v>
      </c>
      <c r="AI85" s="197">
        <v>5.84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16.14</v>
      </c>
      <c r="AF86" s="197">
        <v>0</v>
      </c>
      <c r="AG86" s="197">
        <v>0</v>
      </c>
      <c r="AH86" s="197">
        <v>0</v>
      </c>
      <c r="AI86" s="197">
        <v>5.84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16.14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16.14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16.14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16.14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16.14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16.14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16.14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16.14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16.14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16.14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16.14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16.14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0.38736000000000065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0.16020999999999994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2.597500000000003E-3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496.46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466.46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446.46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446.46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420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420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420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420</v>
      </c>
      <c r="P10" s="197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436.46</v>
      </c>
      <c r="P11" s="197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436.46</v>
      </c>
      <c r="P12" s="197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436.46</v>
      </c>
      <c r="P13" s="197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436.46</v>
      </c>
      <c r="P14" s="197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420</v>
      </c>
      <c r="P15" s="197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420</v>
      </c>
      <c r="P16" s="197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420</v>
      </c>
      <c r="P17" s="197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420</v>
      </c>
      <c r="P18" s="197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420</v>
      </c>
      <c r="P19" s="197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420</v>
      </c>
      <c r="P20" s="197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420</v>
      </c>
      <c r="P21" s="19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420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420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420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420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420</v>
      </c>
      <c r="P26" s="197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420</v>
      </c>
      <c r="P27" s="197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420</v>
      </c>
      <c r="P28" s="197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420</v>
      </c>
      <c r="P29" s="197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420</v>
      </c>
      <c r="P30" s="197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420</v>
      </c>
      <c r="P31" s="197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420</v>
      </c>
      <c r="P32" s="197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420</v>
      </c>
      <c r="P33" s="197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420</v>
      </c>
      <c r="P34" s="197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420</v>
      </c>
      <c r="P35" s="197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420</v>
      </c>
      <c r="P36" s="197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420</v>
      </c>
      <c r="P37" s="197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420</v>
      </c>
      <c r="P38" s="197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420</v>
      </c>
      <c r="P39" s="197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420</v>
      </c>
      <c r="P40" s="197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420</v>
      </c>
      <c r="P41" s="197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420</v>
      </c>
      <c r="P42" s="19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420</v>
      </c>
      <c r="P43" s="19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420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420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431.02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431.02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431.02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431.02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431.02</v>
      </c>
      <c r="P50" s="19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431.02</v>
      </c>
      <c r="P51" s="19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431.02</v>
      </c>
      <c r="P52" s="197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431.02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431.02</v>
      </c>
      <c r="P54" s="197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431.02</v>
      </c>
      <c r="P55" s="197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431.02</v>
      </c>
      <c r="P56" s="197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431.02</v>
      </c>
      <c r="P57" s="197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431.02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431.02</v>
      </c>
      <c r="P59" s="19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431.02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431.02</v>
      </c>
      <c r="P61" s="19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431.02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431.02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431.02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431.02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431.02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431.02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431.02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431.02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431.02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431.02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431.02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431.02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431.02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436.46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436.46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436.46</v>
      </c>
      <c r="P77" s="19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436.46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436.46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436.46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436.46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436.46</v>
      </c>
      <c r="P82" s="19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436.46</v>
      </c>
      <c r="P83" s="19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436.46</v>
      </c>
      <c r="P84" s="197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436.46</v>
      </c>
      <c r="P85" s="197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436.46</v>
      </c>
      <c r="P86" s="197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436.46</v>
      </c>
      <c r="P87" s="197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436.46</v>
      </c>
      <c r="P88" s="197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436.46</v>
      </c>
      <c r="P89" s="197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436.46</v>
      </c>
      <c r="P90" s="197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446.46</v>
      </c>
      <c r="P91" s="197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446.46</v>
      </c>
      <c r="P92" s="197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456.46</v>
      </c>
      <c r="P93" s="197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476.46</v>
      </c>
      <c r="P94" s="197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546.46</v>
      </c>
      <c r="P95" s="197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546.46</v>
      </c>
      <c r="P96" s="197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546.46</v>
      </c>
      <c r="P97" s="197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546.46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0.80574999999999997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10.449074999999999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27.9</v>
      </c>
      <c r="H3" s="197">
        <v>0</v>
      </c>
      <c r="I3" s="197">
        <v>0</v>
      </c>
      <c r="J3" s="197">
        <v>3.73</v>
      </c>
      <c r="K3" s="197">
        <v>16.760000000000002</v>
      </c>
      <c r="L3" s="197">
        <v>0.21</v>
      </c>
      <c r="M3" s="197">
        <v>2.09</v>
      </c>
      <c r="N3" s="197">
        <v>1.7</v>
      </c>
      <c r="O3" s="197">
        <v>2.4</v>
      </c>
      <c r="P3" s="197">
        <v>0.9</v>
      </c>
      <c r="Q3" s="197">
        <v>0.25</v>
      </c>
      <c r="R3" s="197">
        <v>0.05</v>
      </c>
      <c r="S3" s="197">
        <v>0.36</v>
      </c>
      <c r="T3" s="197">
        <v>0</v>
      </c>
      <c r="U3" s="197">
        <v>2.04</v>
      </c>
      <c r="V3" s="197">
        <v>0.38</v>
      </c>
      <c r="W3" s="197">
        <v>0.54</v>
      </c>
      <c r="X3" s="197">
        <v>2.12</v>
      </c>
      <c r="Y3" s="197">
        <v>0</v>
      </c>
      <c r="Z3" s="197">
        <v>4</v>
      </c>
      <c r="AA3" s="197">
        <v>1.1000000000000001</v>
      </c>
      <c r="AB3" s="197">
        <v>0</v>
      </c>
      <c r="AC3" s="197">
        <v>4.8600000000000003</v>
      </c>
      <c r="AD3" s="197">
        <v>12.46</v>
      </c>
      <c r="AE3" s="197">
        <v>0</v>
      </c>
      <c r="AF3" s="197">
        <v>0</v>
      </c>
      <c r="AG3" s="197">
        <v>-0.38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151.32</v>
      </c>
      <c r="AP3" s="197">
        <v>0</v>
      </c>
      <c r="AQ3" s="197">
        <v>0</v>
      </c>
      <c r="AR3" s="197">
        <v>9.2200000000000006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27.9</v>
      </c>
      <c r="H4" s="197">
        <v>0</v>
      </c>
      <c r="I4" s="197">
        <v>0</v>
      </c>
      <c r="J4" s="197">
        <v>7.95</v>
      </c>
      <c r="K4" s="197">
        <v>16.760000000000002</v>
      </c>
      <c r="L4" s="197">
        <v>0.21</v>
      </c>
      <c r="M4" s="197">
        <v>2.09</v>
      </c>
      <c r="N4" s="197">
        <v>1.7</v>
      </c>
      <c r="O4" s="197">
        <v>2.4</v>
      </c>
      <c r="P4" s="197">
        <v>0.9</v>
      </c>
      <c r="Q4" s="197">
        <v>0.25</v>
      </c>
      <c r="R4" s="197">
        <v>0.08</v>
      </c>
      <c r="S4" s="197">
        <v>0.36</v>
      </c>
      <c r="T4" s="197">
        <v>0</v>
      </c>
      <c r="U4" s="197">
        <v>2.02</v>
      </c>
      <c r="V4" s="197">
        <v>0.36</v>
      </c>
      <c r="W4" s="197">
        <v>0.51</v>
      </c>
      <c r="X4" s="197">
        <v>2.12</v>
      </c>
      <c r="Y4" s="197">
        <v>0</v>
      </c>
      <c r="Z4" s="197">
        <v>4</v>
      </c>
      <c r="AA4" s="197">
        <v>1.1000000000000001</v>
      </c>
      <c r="AB4" s="197">
        <v>0</v>
      </c>
      <c r="AC4" s="197">
        <v>4.8600000000000003</v>
      </c>
      <c r="AD4" s="197">
        <v>12.46</v>
      </c>
      <c r="AE4" s="197">
        <v>0</v>
      </c>
      <c r="AF4" s="197">
        <v>0</v>
      </c>
      <c r="AG4" s="197">
        <v>-0.38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181.32</v>
      </c>
      <c r="AP4" s="197">
        <v>0</v>
      </c>
      <c r="AQ4" s="197">
        <v>0</v>
      </c>
      <c r="AR4" s="197">
        <v>9.2200000000000006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27.9</v>
      </c>
      <c r="H5" s="197">
        <v>0</v>
      </c>
      <c r="I5" s="197">
        <v>0</v>
      </c>
      <c r="J5" s="197">
        <v>29.46</v>
      </c>
      <c r="K5" s="197">
        <v>16.760000000000002</v>
      </c>
      <c r="L5" s="197">
        <v>0.21</v>
      </c>
      <c r="M5" s="197">
        <v>2.09</v>
      </c>
      <c r="N5" s="197">
        <v>1.7</v>
      </c>
      <c r="O5" s="197">
        <v>2.4</v>
      </c>
      <c r="P5" s="197">
        <v>0.9</v>
      </c>
      <c r="Q5" s="197">
        <v>0.25</v>
      </c>
      <c r="R5" s="197">
        <v>0.08</v>
      </c>
      <c r="S5" s="197">
        <v>0.36</v>
      </c>
      <c r="T5" s="197">
        <v>0</v>
      </c>
      <c r="U5" s="197">
        <v>2.02</v>
      </c>
      <c r="V5" s="197">
        <v>0.36</v>
      </c>
      <c r="W5" s="197">
        <v>0.49</v>
      </c>
      <c r="X5" s="197">
        <v>2.12</v>
      </c>
      <c r="Y5" s="197">
        <v>0</v>
      </c>
      <c r="Z5" s="197">
        <v>4</v>
      </c>
      <c r="AA5" s="197">
        <v>1.1000000000000001</v>
      </c>
      <c r="AB5" s="197">
        <v>0</v>
      </c>
      <c r="AC5" s="197">
        <v>4.8600000000000003</v>
      </c>
      <c r="AD5" s="197">
        <v>12.46</v>
      </c>
      <c r="AE5" s="197">
        <v>0</v>
      </c>
      <c r="AF5" s="197">
        <v>0</v>
      </c>
      <c r="AG5" s="197">
        <v>-0.38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201.32</v>
      </c>
      <c r="AP5" s="197">
        <v>0</v>
      </c>
      <c r="AQ5" s="197">
        <v>0</v>
      </c>
      <c r="AR5" s="197">
        <v>9.2200000000000006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27.9</v>
      </c>
      <c r="H6" s="197">
        <v>0</v>
      </c>
      <c r="I6" s="197">
        <v>0</v>
      </c>
      <c r="J6" s="197">
        <v>34.18</v>
      </c>
      <c r="K6" s="197">
        <v>16.760000000000002</v>
      </c>
      <c r="L6" s="197">
        <v>0.21</v>
      </c>
      <c r="M6" s="197">
        <v>2.09</v>
      </c>
      <c r="N6" s="197">
        <v>1.7</v>
      </c>
      <c r="O6" s="197">
        <v>2.4</v>
      </c>
      <c r="P6" s="197">
        <v>0.9</v>
      </c>
      <c r="Q6" s="197">
        <v>0.25</v>
      </c>
      <c r="R6" s="197">
        <v>0.13</v>
      </c>
      <c r="S6" s="197">
        <v>0.36</v>
      </c>
      <c r="T6" s="197">
        <v>0</v>
      </c>
      <c r="U6" s="197">
        <v>2.02</v>
      </c>
      <c r="V6" s="197">
        <v>0.36</v>
      </c>
      <c r="W6" s="197">
        <v>0.49</v>
      </c>
      <c r="X6" s="197">
        <v>2.12</v>
      </c>
      <c r="Y6" s="197">
        <v>0</v>
      </c>
      <c r="Z6" s="197">
        <v>4</v>
      </c>
      <c r="AA6" s="197">
        <v>1.1000000000000001</v>
      </c>
      <c r="AB6" s="197">
        <v>0</v>
      </c>
      <c r="AC6" s="197">
        <v>4.8600000000000003</v>
      </c>
      <c r="AD6" s="197">
        <v>12.46</v>
      </c>
      <c r="AE6" s="197">
        <v>0</v>
      </c>
      <c r="AF6" s="197">
        <v>0</v>
      </c>
      <c r="AG6" s="197">
        <v>-0.38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201.32</v>
      </c>
      <c r="AP6" s="197">
        <v>0</v>
      </c>
      <c r="AQ6" s="197">
        <v>0</v>
      </c>
      <c r="AR6" s="197">
        <v>9.2200000000000006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27.9</v>
      </c>
      <c r="H7" s="197">
        <v>0</v>
      </c>
      <c r="I7" s="197">
        <v>0</v>
      </c>
      <c r="J7" s="197">
        <v>34.18</v>
      </c>
      <c r="K7" s="197">
        <v>16.760000000000002</v>
      </c>
      <c r="L7" s="197">
        <v>0.21</v>
      </c>
      <c r="M7" s="197">
        <v>2.09</v>
      </c>
      <c r="N7" s="197">
        <v>1.7</v>
      </c>
      <c r="O7" s="197">
        <v>2.4</v>
      </c>
      <c r="P7" s="197">
        <v>0.9</v>
      </c>
      <c r="Q7" s="197">
        <v>0.25</v>
      </c>
      <c r="R7" s="197">
        <v>0.13</v>
      </c>
      <c r="S7" s="197">
        <v>0.36</v>
      </c>
      <c r="T7" s="197">
        <v>0</v>
      </c>
      <c r="U7" s="197">
        <v>2.02</v>
      </c>
      <c r="V7" s="197">
        <v>0.36</v>
      </c>
      <c r="W7" s="197">
        <v>0.49</v>
      </c>
      <c r="X7" s="197">
        <v>2.12</v>
      </c>
      <c r="Y7" s="197">
        <v>0</v>
      </c>
      <c r="Z7" s="197">
        <v>4</v>
      </c>
      <c r="AA7" s="197">
        <v>1.1000000000000001</v>
      </c>
      <c r="AB7" s="197">
        <v>0</v>
      </c>
      <c r="AC7" s="197">
        <v>4.8600000000000003</v>
      </c>
      <c r="AD7" s="197">
        <v>12.46</v>
      </c>
      <c r="AE7" s="197">
        <v>0</v>
      </c>
      <c r="AF7" s="197">
        <v>0</v>
      </c>
      <c r="AG7" s="197">
        <v>-0.38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251.32</v>
      </c>
      <c r="AP7" s="197">
        <v>0</v>
      </c>
      <c r="AQ7" s="197">
        <v>0</v>
      </c>
      <c r="AR7" s="197">
        <v>9.2200000000000006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28.14</v>
      </c>
      <c r="H8" s="197">
        <v>0</v>
      </c>
      <c r="I8" s="197">
        <v>0</v>
      </c>
      <c r="J8" s="197">
        <v>34.18</v>
      </c>
      <c r="K8" s="197">
        <v>16.760000000000002</v>
      </c>
      <c r="L8" s="197">
        <v>0.21</v>
      </c>
      <c r="M8" s="197">
        <v>2.09</v>
      </c>
      <c r="N8" s="197">
        <v>1.7</v>
      </c>
      <c r="O8" s="197">
        <v>2.4</v>
      </c>
      <c r="P8" s="197">
        <v>0.9</v>
      </c>
      <c r="Q8" s="197">
        <v>0.25</v>
      </c>
      <c r="R8" s="197">
        <v>0.16</v>
      </c>
      <c r="S8" s="197">
        <v>0.36</v>
      </c>
      <c r="T8" s="197">
        <v>0</v>
      </c>
      <c r="U8" s="197">
        <v>2.02</v>
      </c>
      <c r="V8" s="197">
        <v>0.36</v>
      </c>
      <c r="W8" s="197">
        <v>0.49</v>
      </c>
      <c r="X8" s="197">
        <v>2.12</v>
      </c>
      <c r="Y8" s="197">
        <v>0</v>
      </c>
      <c r="Z8" s="197">
        <v>4</v>
      </c>
      <c r="AA8" s="197">
        <v>1.1000000000000001</v>
      </c>
      <c r="AB8" s="197">
        <v>0</v>
      </c>
      <c r="AC8" s="197">
        <v>4.8600000000000003</v>
      </c>
      <c r="AD8" s="197">
        <v>12.46</v>
      </c>
      <c r="AE8" s="197">
        <v>0</v>
      </c>
      <c r="AF8" s="197">
        <v>0</v>
      </c>
      <c r="AG8" s="197">
        <v>-0.38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261.32</v>
      </c>
      <c r="AP8" s="197">
        <v>0</v>
      </c>
      <c r="AQ8" s="197">
        <v>0</v>
      </c>
      <c r="AR8" s="197">
        <v>9.2200000000000006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28.1</v>
      </c>
      <c r="H9" s="197">
        <v>0</v>
      </c>
      <c r="I9" s="197">
        <v>0</v>
      </c>
      <c r="J9" s="197">
        <v>34.81</v>
      </c>
      <c r="K9" s="197">
        <v>16.760000000000002</v>
      </c>
      <c r="L9" s="197">
        <v>0.21</v>
      </c>
      <c r="M9" s="197">
        <v>2.09</v>
      </c>
      <c r="N9" s="197">
        <v>1.7</v>
      </c>
      <c r="O9" s="197">
        <v>2.4</v>
      </c>
      <c r="P9" s="197">
        <v>0.9</v>
      </c>
      <c r="Q9" s="197">
        <v>0.25</v>
      </c>
      <c r="R9" s="197">
        <v>0.16</v>
      </c>
      <c r="S9" s="197">
        <v>0.36</v>
      </c>
      <c r="T9" s="197">
        <v>0</v>
      </c>
      <c r="U9" s="197">
        <v>2.02</v>
      </c>
      <c r="V9" s="197">
        <v>0.36</v>
      </c>
      <c r="W9" s="197">
        <v>0.51</v>
      </c>
      <c r="X9" s="197">
        <v>2.12</v>
      </c>
      <c r="Y9" s="197">
        <v>0</v>
      </c>
      <c r="Z9" s="197">
        <v>4</v>
      </c>
      <c r="AA9" s="197">
        <v>1.1000000000000001</v>
      </c>
      <c r="AB9" s="197">
        <v>0</v>
      </c>
      <c r="AC9" s="197">
        <v>4.8600000000000003</v>
      </c>
      <c r="AD9" s="197">
        <v>12.46</v>
      </c>
      <c r="AE9" s="197">
        <v>0</v>
      </c>
      <c r="AF9" s="197">
        <v>0</v>
      </c>
      <c r="AG9" s="197">
        <v>-0.38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261.32</v>
      </c>
      <c r="AP9" s="197">
        <v>0</v>
      </c>
      <c r="AQ9" s="197">
        <v>0</v>
      </c>
      <c r="AR9" s="197">
        <v>9.2200000000000006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28.38</v>
      </c>
      <c r="H10" s="197">
        <v>0</v>
      </c>
      <c r="I10" s="197">
        <v>0</v>
      </c>
      <c r="J10" s="197">
        <v>35.14</v>
      </c>
      <c r="K10" s="197">
        <v>16.760000000000002</v>
      </c>
      <c r="L10" s="197">
        <v>0.21</v>
      </c>
      <c r="M10" s="197">
        <v>2.09</v>
      </c>
      <c r="N10" s="197">
        <v>1.7</v>
      </c>
      <c r="O10" s="197">
        <v>2.4</v>
      </c>
      <c r="P10" s="197">
        <v>0.9</v>
      </c>
      <c r="Q10" s="197">
        <v>0.25</v>
      </c>
      <c r="R10" s="197">
        <v>0.51</v>
      </c>
      <c r="S10" s="197">
        <v>0.36</v>
      </c>
      <c r="T10" s="197">
        <v>0</v>
      </c>
      <c r="U10" s="197">
        <v>2.02</v>
      </c>
      <c r="V10" s="197">
        <v>0.36</v>
      </c>
      <c r="W10" s="197">
        <v>0.51</v>
      </c>
      <c r="X10" s="197">
        <v>2.12</v>
      </c>
      <c r="Y10" s="197">
        <v>0</v>
      </c>
      <c r="Z10" s="197">
        <v>4</v>
      </c>
      <c r="AA10" s="197">
        <v>1.1000000000000001</v>
      </c>
      <c r="AB10" s="197">
        <v>0</v>
      </c>
      <c r="AC10" s="197">
        <v>4.8600000000000003</v>
      </c>
      <c r="AD10" s="197">
        <v>12.46</v>
      </c>
      <c r="AE10" s="197">
        <v>0</v>
      </c>
      <c r="AF10" s="197">
        <v>0</v>
      </c>
      <c r="AG10" s="197">
        <v>-0.38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261.32</v>
      </c>
      <c r="AP10" s="197">
        <v>0</v>
      </c>
      <c r="AQ10" s="197">
        <v>0</v>
      </c>
      <c r="AR10" s="197">
        <v>9.2200000000000006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28.38</v>
      </c>
      <c r="H11" s="197">
        <v>0</v>
      </c>
      <c r="I11" s="197">
        <v>0</v>
      </c>
      <c r="J11" s="197">
        <v>35.14</v>
      </c>
      <c r="K11" s="197">
        <v>16.760000000000002</v>
      </c>
      <c r="L11" s="197">
        <v>0.21</v>
      </c>
      <c r="M11" s="197">
        <v>2.09</v>
      </c>
      <c r="N11" s="197">
        <v>1.7</v>
      </c>
      <c r="O11" s="197">
        <v>2.4</v>
      </c>
      <c r="P11" s="197">
        <v>0.9</v>
      </c>
      <c r="Q11" s="197">
        <v>0.25</v>
      </c>
      <c r="R11" s="197">
        <v>0.19</v>
      </c>
      <c r="S11" s="197">
        <v>0.36</v>
      </c>
      <c r="T11" s="197">
        <v>0</v>
      </c>
      <c r="U11" s="197">
        <v>2.02</v>
      </c>
      <c r="V11" s="197">
        <v>0.36</v>
      </c>
      <c r="W11" s="197">
        <v>0.5</v>
      </c>
      <c r="X11" s="197">
        <v>2.12</v>
      </c>
      <c r="Y11" s="197">
        <v>0</v>
      </c>
      <c r="Z11" s="197">
        <v>4</v>
      </c>
      <c r="AA11" s="197">
        <v>1.1000000000000001</v>
      </c>
      <c r="AB11" s="197">
        <v>0</v>
      </c>
      <c r="AC11" s="197">
        <v>3.88</v>
      </c>
      <c r="AD11" s="197">
        <v>12.46</v>
      </c>
      <c r="AE11" s="197">
        <v>0</v>
      </c>
      <c r="AF11" s="197">
        <v>0</v>
      </c>
      <c r="AG11" s="197">
        <v>-0.38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261.32</v>
      </c>
      <c r="AP11" s="197">
        <v>0</v>
      </c>
      <c r="AQ11" s="197">
        <v>0</v>
      </c>
      <c r="AR11" s="197">
        <v>9.4600000000000009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28.38</v>
      </c>
      <c r="H12" s="197">
        <v>0</v>
      </c>
      <c r="I12" s="197">
        <v>0</v>
      </c>
      <c r="J12" s="197">
        <v>35.14</v>
      </c>
      <c r="K12" s="197">
        <v>16.760000000000002</v>
      </c>
      <c r="L12" s="197">
        <v>0.21</v>
      </c>
      <c r="M12" s="197">
        <v>2.09</v>
      </c>
      <c r="N12" s="197">
        <v>1.7</v>
      </c>
      <c r="O12" s="197">
        <v>2.4</v>
      </c>
      <c r="P12" s="197">
        <v>0.9</v>
      </c>
      <c r="Q12" s="197">
        <v>0.25</v>
      </c>
      <c r="R12" s="197">
        <v>0.64</v>
      </c>
      <c r="S12" s="197">
        <v>0.36</v>
      </c>
      <c r="T12" s="197">
        <v>0</v>
      </c>
      <c r="U12" s="197">
        <v>2.02</v>
      </c>
      <c r="V12" s="197">
        <v>0.36</v>
      </c>
      <c r="W12" s="197">
        <v>0.5</v>
      </c>
      <c r="X12" s="197">
        <v>2.12</v>
      </c>
      <c r="Y12" s="197">
        <v>0</v>
      </c>
      <c r="Z12" s="197">
        <v>4</v>
      </c>
      <c r="AA12" s="197">
        <v>1.1000000000000001</v>
      </c>
      <c r="AB12" s="197">
        <v>0</v>
      </c>
      <c r="AC12" s="197">
        <v>3.88</v>
      </c>
      <c r="AD12" s="197">
        <v>12.46</v>
      </c>
      <c r="AE12" s="197">
        <v>0</v>
      </c>
      <c r="AF12" s="197">
        <v>0</v>
      </c>
      <c r="AG12" s="197">
        <v>-0.38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261.32</v>
      </c>
      <c r="AP12" s="197">
        <v>0</v>
      </c>
      <c r="AQ12" s="197">
        <v>0</v>
      </c>
      <c r="AR12" s="197">
        <v>9.4600000000000009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28.38</v>
      </c>
      <c r="H13" s="197">
        <v>0</v>
      </c>
      <c r="I13" s="197">
        <v>0</v>
      </c>
      <c r="J13" s="197">
        <v>35.14</v>
      </c>
      <c r="K13" s="197">
        <v>16.760000000000002</v>
      </c>
      <c r="L13" s="197">
        <v>0.21</v>
      </c>
      <c r="M13" s="197">
        <v>2.09</v>
      </c>
      <c r="N13" s="197">
        <v>1.7</v>
      </c>
      <c r="O13" s="197">
        <v>2.4</v>
      </c>
      <c r="P13" s="197">
        <v>0.9</v>
      </c>
      <c r="Q13" s="197">
        <v>0.25</v>
      </c>
      <c r="R13" s="197">
        <v>1.71</v>
      </c>
      <c r="S13" s="197">
        <v>1.03</v>
      </c>
      <c r="T13" s="197">
        <v>0</v>
      </c>
      <c r="U13" s="197">
        <v>2.02</v>
      </c>
      <c r="V13" s="197">
        <v>0.36</v>
      </c>
      <c r="W13" s="197">
        <v>0.76</v>
      </c>
      <c r="X13" s="197">
        <v>2.12</v>
      </c>
      <c r="Y13" s="197">
        <v>0</v>
      </c>
      <c r="Z13" s="197">
        <v>4</v>
      </c>
      <c r="AA13" s="197">
        <v>1.1000000000000001</v>
      </c>
      <c r="AB13" s="197">
        <v>0</v>
      </c>
      <c r="AC13" s="197">
        <v>3.88</v>
      </c>
      <c r="AD13" s="197">
        <v>12.46</v>
      </c>
      <c r="AE13" s="197">
        <v>0</v>
      </c>
      <c r="AF13" s="197">
        <v>0</v>
      </c>
      <c r="AG13" s="197">
        <v>-0.38</v>
      </c>
      <c r="AH13" s="197">
        <v>0</v>
      </c>
      <c r="AI13" s="197">
        <v>14.15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261.32</v>
      </c>
      <c r="AP13" s="197">
        <v>0</v>
      </c>
      <c r="AQ13" s="197">
        <v>0</v>
      </c>
      <c r="AR13" s="197">
        <v>9.4600000000000009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28.38</v>
      </c>
      <c r="H14" s="197">
        <v>0</v>
      </c>
      <c r="I14" s="197">
        <v>0</v>
      </c>
      <c r="J14" s="197">
        <v>35.14</v>
      </c>
      <c r="K14" s="197">
        <v>16.760000000000002</v>
      </c>
      <c r="L14" s="197">
        <v>0.21</v>
      </c>
      <c r="M14" s="197">
        <v>2.09</v>
      </c>
      <c r="N14" s="197">
        <v>1.7</v>
      </c>
      <c r="O14" s="197">
        <v>2.4</v>
      </c>
      <c r="P14" s="197">
        <v>0.9</v>
      </c>
      <c r="Q14" s="197">
        <v>0.25</v>
      </c>
      <c r="R14" s="197">
        <v>0.94</v>
      </c>
      <c r="S14" s="197">
        <v>1.03</v>
      </c>
      <c r="T14" s="197">
        <v>0</v>
      </c>
      <c r="U14" s="197">
        <v>2.02</v>
      </c>
      <c r="V14" s="197">
        <v>0.36</v>
      </c>
      <c r="W14" s="197">
        <v>0.76</v>
      </c>
      <c r="X14" s="197">
        <v>2.12</v>
      </c>
      <c r="Y14" s="197">
        <v>0</v>
      </c>
      <c r="Z14" s="197">
        <v>4</v>
      </c>
      <c r="AA14" s="197">
        <v>1.1000000000000001</v>
      </c>
      <c r="AB14" s="197">
        <v>0</v>
      </c>
      <c r="AC14" s="197">
        <v>3.88</v>
      </c>
      <c r="AD14" s="197">
        <v>12.46</v>
      </c>
      <c r="AE14" s="197">
        <v>0</v>
      </c>
      <c r="AF14" s="197">
        <v>0</v>
      </c>
      <c r="AG14" s="197">
        <v>-0.38</v>
      </c>
      <c r="AH14" s="197">
        <v>0</v>
      </c>
      <c r="AI14" s="197">
        <v>14.15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261.32</v>
      </c>
      <c r="AP14" s="197">
        <v>0</v>
      </c>
      <c r="AQ14" s="197">
        <v>0</v>
      </c>
      <c r="AR14" s="197">
        <v>9.4600000000000009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28.38</v>
      </c>
      <c r="H15" s="197">
        <v>0</v>
      </c>
      <c r="I15" s="197">
        <v>0</v>
      </c>
      <c r="J15" s="197">
        <v>35.14</v>
      </c>
      <c r="K15" s="197">
        <v>16.760000000000002</v>
      </c>
      <c r="L15" s="197">
        <v>0.21</v>
      </c>
      <c r="M15" s="197">
        <v>2.09</v>
      </c>
      <c r="N15" s="197">
        <v>1.7</v>
      </c>
      <c r="O15" s="197">
        <v>2.4</v>
      </c>
      <c r="P15" s="197">
        <v>0.9</v>
      </c>
      <c r="Q15" s="197">
        <v>0.25</v>
      </c>
      <c r="R15" s="197">
        <v>0.52</v>
      </c>
      <c r="S15" s="197">
        <v>1.03</v>
      </c>
      <c r="T15" s="197">
        <v>0</v>
      </c>
      <c r="U15" s="197">
        <v>2.02</v>
      </c>
      <c r="V15" s="197">
        <v>0.36</v>
      </c>
      <c r="W15" s="197">
        <v>0.72</v>
      </c>
      <c r="X15" s="197">
        <v>2.12</v>
      </c>
      <c r="Y15" s="197">
        <v>0</v>
      </c>
      <c r="Z15" s="197">
        <v>4</v>
      </c>
      <c r="AA15" s="197">
        <v>1.1000000000000001</v>
      </c>
      <c r="AB15" s="197">
        <v>0</v>
      </c>
      <c r="AC15" s="197">
        <v>3.88</v>
      </c>
      <c r="AD15" s="197">
        <v>12.46</v>
      </c>
      <c r="AE15" s="197">
        <v>0</v>
      </c>
      <c r="AF15" s="197">
        <v>0</v>
      </c>
      <c r="AG15" s="197">
        <v>-0.38</v>
      </c>
      <c r="AH15" s="197">
        <v>0</v>
      </c>
      <c r="AI15" s="197">
        <v>14.15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261.32</v>
      </c>
      <c r="AP15" s="197">
        <v>0</v>
      </c>
      <c r="AQ15" s="197">
        <v>0</v>
      </c>
      <c r="AR15" s="197">
        <v>9.4600000000000009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28.38</v>
      </c>
      <c r="H16" s="197">
        <v>0</v>
      </c>
      <c r="I16" s="197">
        <v>0</v>
      </c>
      <c r="J16" s="197">
        <v>35.14</v>
      </c>
      <c r="K16" s="197">
        <v>16.760000000000002</v>
      </c>
      <c r="L16" s="197">
        <v>0.21</v>
      </c>
      <c r="M16" s="197">
        <v>2.09</v>
      </c>
      <c r="N16" s="197">
        <v>1.7</v>
      </c>
      <c r="O16" s="197">
        <v>2.4</v>
      </c>
      <c r="P16" s="197">
        <v>0.9</v>
      </c>
      <c r="Q16" s="197">
        <v>0.25</v>
      </c>
      <c r="R16" s="197">
        <v>0.52</v>
      </c>
      <c r="S16" s="197">
        <v>1.03</v>
      </c>
      <c r="T16" s="197">
        <v>0</v>
      </c>
      <c r="U16" s="197">
        <v>2.02</v>
      </c>
      <c r="V16" s="197">
        <v>0.36</v>
      </c>
      <c r="W16" s="197">
        <v>0.72</v>
      </c>
      <c r="X16" s="197">
        <v>2.12</v>
      </c>
      <c r="Y16" s="197">
        <v>0</v>
      </c>
      <c r="Z16" s="197">
        <v>4</v>
      </c>
      <c r="AA16" s="197">
        <v>1.1000000000000001</v>
      </c>
      <c r="AB16" s="197">
        <v>0</v>
      </c>
      <c r="AC16" s="197">
        <v>3.88</v>
      </c>
      <c r="AD16" s="197">
        <v>12.46</v>
      </c>
      <c r="AE16" s="197">
        <v>0</v>
      </c>
      <c r="AF16" s="197">
        <v>0</v>
      </c>
      <c r="AG16" s="197">
        <v>-0.38</v>
      </c>
      <c r="AH16" s="197">
        <v>0</v>
      </c>
      <c r="AI16" s="197">
        <v>14.15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261.32</v>
      </c>
      <c r="AP16" s="197">
        <v>0</v>
      </c>
      <c r="AQ16" s="197">
        <v>0</v>
      </c>
      <c r="AR16" s="197">
        <v>9.4600000000000009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28.38</v>
      </c>
      <c r="H17" s="197">
        <v>0</v>
      </c>
      <c r="I17" s="197">
        <v>0</v>
      </c>
      <c r="J17" s="197">
        <v>35.14</v>
      </c>
      <c r="K17" s="197">
        <v>16.760000000000002</v>
      </c>
      <c r="L17" s="197">
        <v>0.21</v>
      </c>
      <c r="M17" s="197">
        <v>2.09</v>
      </c>
      <c r="N17" s="197">
        <v>1.7</v>
      </c>
      <c r="O17" s="197">
        <v>2.4</v>
      </c>
      <c r="P17" s="197">
        <v>0.9</v>
      </c>
      <c r="Q17" s="197">
        <v>0.25</v>
      </c>
      <c r="R17" s="197">
        <v>0.52</v>
      </c>
      <c r="S17" s="197">
        <v>1.03</v>
      </c>
      <c r="T17" s="197">
        <v>0</v>
      </c>
      <c r="U17" s="197">
        <v>2.02</v>
      </c>
      <c r="V17" s="197">
        <v>0.36</v>
      </c>
      <c r="W17" s="197">
        <v>0.99</v>
      </c>
      <c r="X17" s="197">
        <v>2.12</v>
      </c>
      <c r="Y17" s="197">
        <v>0</v>
      </c>
      <c r="Z17" s="197">
        <v>4</v>
      </c>
      <c r="AA17" s="197">
        <v>1.1000000000000001</v>
      </c>
      <c r="AB17" s="197">
        <v>0</v>
      </c>
      <c r="AC17" s="197">
        <v>3.88</v>
      </c>
      <c r="AD17" s="197">
        <v>12.46</v>
      </c>
      <c r="AE17" s="197">
        <v>0</v>
      </c>
      <c r="AF17" s="197">
        <v>0</v>
      </c>
      <c r="AG17" s="197">
        <v>-0.38</v>
      </c>
      <c r="AH17" s="197">
        <v>0</v>
      </c>
      <c r="AI17" s="197">
        <v>14.15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261.32</v>
      </c>
      <c r="AP17" s="197">
        <v>0</v>
      </c>
      <c r="AQ17" s="197">
        <v>0</v>
      </c>
      <c r="AR17" s="197">
        <v>9.4600000000000009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28.38</v>
      </c>
      <c r="H18" s="197">
        <v>0</v>
      </c>
      <c r="I18" s="197">
        <v>0</v>
      </c>
      <c r="J18" s="197">
        <v>35.14</v>
      </c>
      <c r="K18" s="197">
        <v>16.760000000000002</v>
      </c>
      <c r="L18" s="197">
        <v>0.21</v>
      </c>
      <c r="M18" s="197">
        <v>2.09</v>
      </c>
      <c r="N18" s="197">
        <v>1.7</v>
      </c>
      <c r="O18" s="197">
        <v>2.4</v>
      </c>
      <c r="P18" s="197">
        <v>0.9</v>
      </c>
      <c r="Q18" s="197">
        <v>0.25</v>
      </c>
      <c r="R18" s="197">
        <v>0.52</v>
      </c>
      <c r="S18" s="197">
        <v>1.03</v>
      </c>
      <c r="T18" s="197">
        <v>0</v>
      </c>
      <c r="U18" s="197">
        <v>2.02</v>
      </c>
      <c r="V18" s="197">
        <v>0.36</v>
      </c>
      <c r="W18" s="197">
        <v>0.99</v>
      </c>
      <c r="X18" s="197">
        <v>2.12</v>
      </c>
      <c r="Y18" s="197">
        <v>0</v>
      </c>
      <c r="Z18" s="197">
        <v>4</v>
      </c>
      <c r="AA18" s="197">
        <v>1.1000000000000001</v>
      </c>
      <c r="AB18" s="197">
        <v>0</v>
      </c>
      <c r="AC18" s="197">
        <v>3.88</v>
      </c>
      <c r="AD18" s="197">
        <v>12.46</v>
      </c>
      <c r="AE18" s="197">
        <v>0</v>
      </c>
      <c r="AF18" s="197">
        <v>0</v>
      </c>
      <c r="AG18" s="197">
        <v>-0.38</v>
      </c>
      <c r="AH18" s="197">
        <v>0</v>
      </c>
      <c r="AI18" s="197">
        <v>14.15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261.32</v>
      </c>
      <c r="AP18" s="197">
        <v>0</v>
      </c>
      <c r="AQ18" s="197">
        <v>0</v>
      </c>
      <c r="AR18" s="197">
        <v>9.4600000000000009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28.38</v>
      </c>
      <c r="H19" s="197">
        <v>0</v>
      </c>
      <c r="I19" s="197">
        <v>0</v>
      </c>
      <c r="J19" s="197">
        <v>35.14</v>
      </c>
      <c r="K19" s="197">
        <v>16.760000000000002</v>
      </c>
      <c r="L19" s="197">
        <v>0.21</v>
      </c>
      <c r="M19" s="197">
        <v>2.09</v>
      </c>
      <c r="N19" s="197">
        <v>1.7</v>
      </c>
      <c r="O19" s="197">
        <v>2.4</v>
      </c>
      <c r="P19" s="197">
        <v>0.9</v>
      </c>
      <c r="Q19" s="197">
        <v>0.25</v>
      </c>
      <c r="R19" s="197">
        <v>0.52</v>
      </c>
      <c r="S19" s="197">
        <v>1.03</v>
      </c>
      <c r="T19" s="197">
        <v>0</v>
      </c>
      <c r="U19" s="197">
        <v>2.02</v>
      </c>
      <c r="V19" s="197">
        <v>0.36</v>
      </c>
      <c r="W19" s="197">
        <v>1.01</v>
      </c>
      <c r="X19" s="197">
        <v>2.12</v>
      </c>
      <c r="Y19" s="197">
        <v>0</v>
      </c>
      <c r="Z19" s="197">
        <v>4</v>
      </c>
      <c r="AA19" s="197">
        <v>1.1000000000000001</v>
      </c>
      <c r="AB19" s="197">
        <v>0</v>
      </c>
      <c r="AC19" s="197">
        <v>3.88</v>
      </c>
      <c r="AD19" s="197">
        <v>12.46</v>
      </c>
      <c r="AE19" s="197">
        <v>0</v>
      </c>
      <c r="AF19" s="197">
        <v>0</v>
      </c>
      <c r="AG19" s="197">
        <v>-0.38</v>
      </c>
      <c r="AH19" s="197">
        <v>0</v>
      </c>
      <c r="AI19" s="197">
        <v>14.15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261.32</v>
      </c>
      <c r="AP19" s="197">
        <v>0</v>
      </c>
      <c r="AQ19" s="197">
        <v>0</v>
      </c>
      <c r="AR19" s="197">
        <v>9.4600000000000009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28.38</v>
      </c>
      <c r="H20" s="197">
        <v>0</v>
      </c>
      <c r="I20" s="197">
        <v>0</v>
      </c>
      <c r="J20" s="197">
        <v>35.14</v>
      </c>
      <c r="K20" s="197">
        <v>16.760000000000002</v>
      </c>
      <c r="L20" s="197">
        <v>0.21</v>
      </c>
      <c r="M20" s="197">
        <v>2.09</v>
      </c>
      <c r="N20" s="197">
        <v>1.7</v>
      </c>
      <c r="O20" s="197">
        <v>2.4</v>
      </c>
      <c r="P20" s="197">
        <v>0.9</v>
      </c>
      <c r="Q20" s="197">
        <v>0.25</v>
      </c>
      <c r="R20" s="197">
        <v>0.52</v>
      </c>
      <c r="S20" s="197">
        <v>1.03</v>
      </c>
      <c r="T20" s="197">
        <v>0</v>
      </c>
      <c r="U20" s="197">
        <v>2.02</v>
      </c>
      <c r="V20" s="197">
        <v>0.36</v>
      </c>
      <c r="W20" s="197">
        <v>1.01</v>
      </c>
      <c r="X20" s="197">
        <v>2.12</v>
      </c>
      <c r="Y20" s="197">
        <v>0</v>
      </c>
      <c r="Z20" s="197">
        <v>4</v>
      </c>
      <c r="AA20" s="197">
        <v>1.1000000000000001</v>
      </c>
      <c r="AB20" s="197">
        <v>0</v>
      </c>
      <c r="AC20" s="197">
        <v>3.88</v>
      </c>
      <c r="AD20" s="197">
        <v>12.46</v>
      </c>
      <c r="AE20" s="197">
        <v>0</v>
      </c>
      <c r="AF20" s="197">
        <v>0</v>
      </c>
      <c r="AG20" s="197">
        <v>-0.38</v>
      </c>
      <c r="AH20" s="197">
        <v>0</v>
      </c>
      <c r="AI20" s="197">
        <v>14.15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261.32</v>
      </c>
      <c r="AP20" s="197">
        <v>0</v>
      </c>
      <c r="AQ20" s="197">
        <v>0</v>
      </c>
      <c r="AR20" s="197">
        <v>9.4600000000000009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28.38</v>
      </c>
      <c r="H21" s="197">
        <v>0</v>
      </c>
      <c r="I21" s="197">
        <v>0</v>
      </c>
      <c r="J21" s="197">
        <v>35.14</v>
      </c>
      <c r="K21" s="197">
        <v>16.760000000000002</v>
      </c>
      <c r="L21" s="197">
        <v>0.21</v>
      </c>
      <c r="M21" s="197">
        <v>2.09</v>
      </c>
      <c r="N21" s="197">
        <v>1.7</v>
      </c>
      <c r="O21" s="197">
        <v>2.4</v>
      </c>
      <c r="P21" s="197">
        <v>0.9</v>
      </c>
      <c r="Q21" s="197">
        <v>0.25</v>
      </c>
      <c r="R21" s="197">
        <v>0.52</v>
      </c>
      <c r="S21" s="197">
        <v>0.4</v>
      </c>
      <c r="T21" s="197">
        <v>0</v>
      </c>
      <c r="U21" s="197">
        <v>2.02</v>
      </c>
      <c r="V21" s="197">
        <v>0.36</v>
      </c>
      <c r="W21" s="197">
        <v>0.5</v>
      </c>
      <c r="X21" s="197">
        <v>2.12</v>
      </c>
      <c r="Y21" s="197">
        <v>0</v>
      </c>
      <c r="Z21" s="197">
        <v>4</v>
      </c>
      <c r="AA21" s="197">
        <v>1.1000000000000001</v>
      </c>
      <c r="AB21" s="197">
        <v>0</v>
      </c>
      <c r="AC21" s="197">
        <v>3.88</v>
      </c>
      <c r="AD21" s="197">
        <v>12.46</v>
      </c>
      <c r="AE21" s="197">
        <v>0</v>
      </c>
      <c r="AF21" s="197">
        <v>0</v>
      </c>
      <c r="AG21" s="197">
        <v>-0.38</v>
      </c>
      <c r="AH21" s="197">
        <v>0</v>
      </c>
      <c r="AI21" s="197">
        <v>14.15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261.32</v>
      </c>
      <c r="AP21" s="197">
        <v>0</v>
      </c>
      <c r="AQ21" s="197">
        <v>0</v>
      </c>
      <c r="AR21" s="197">
        <v>9.4600000000000009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28.38</v>
      </c>
      <c r="H22" s="197">
        <v>0</v>
      </c>
      <c r="I22" s="197">
        <v>0</v>
      </c>
      <c r="J22" s="197">
        <v>35.14</v>
      </c>
      <c r="K22" s="197">
        <v>16.760000000000002</v>
      </c>
      <c r="L22" s="197">
        <v>0.21</v>
      </c>
      <c r="M22" s="197">
        <v>2.09</v>
      </c>
      <c r="N22" s="197">
        <v>1.7</v>
      </c>
      <c r="O22" s="197">
        <v>2.4</v>
      </c>
      <c r="P22" s="197">
        <v>0.9</v>
      </c>
      <c r="Q22" s="197">
        <v>0.25</v>
      </c>
      <c r="R22" s="197">
        <v>0.52</v>
      </c>
      <c r="S22" s="197">
        <v>0.38</v>
      </c>
      <c r="T22" s="197">
        <v>0</v>
      </c>
      <c r="U22" s="197">
        <v>2.02</v>
      </c>
      <c r="V22" s="197">
        <v>0.36</v>
      </c>
      <c r="W22" s="197">
        <v>0.5</v>
      </c>
      <c r="X22" s="197">
        <v>2.12</v>
      </c>
      <c r="Y22" s="197">
        <v>0</v>
      </c>
      <c r="Z22" s="197">
        <v>4</v>
      </c>
      <c r="AA22" s="197">
        <v>1.1000000000000001</v>
      </c>
      <c r="AB22" s="197">
        <v>0</v>
      </c>
      <c r="AC22" s="197">
        <v>3.88</v>
      </c>
      <c r="AD22" s="197">
        <v>12.46</v>
      </c>
      <c r="AE22" s="197">
        <v>0</v>
      </c>
      <c r="AF22" s="197">
        <v>0</v>
      </c>
      <c r="AG22" s="197">
        <v>-0.38</v>
      </c>
      <c r="AH22" s="197">
        <v>0</v>
      </c>
      <c r="AI22" s="197">
        <v>14.15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261.32</v>
      </c>
      <c r="AP22" s="197">
        <v>0</v>
      </c>
      <c r="AQ22" s="197">
        <v>0</v>
      </c>
      <c r="AR22" s="197">
        <v>9.4600000000000009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28.38</v>
      </c>
      <c r="H23" s="197">
        <v>0</v>
      </c>
      <c r="I23" s="197">
        <v>0</v>
      </c>
      <c r="J23" s="197">
        <v>35.14</v>
      </c>
      <c r="K23" s="197">
        <v>16.760000000000002</v>
      </c>
      <c r="L23" s="197">
        <v>0.21</v>
      </c>
      <c r="M23" s="197">
        <v>2.09</v>
      </c>
      <c r="N23" s="197">
        <v>1.7</v>
      </c>
      <c r="O23" s="197">
        <v>2.4</v>
      </c>
      <c r="P23" s="197">
        <v>0.9</v>
      </c>
      <c r="Q23" s="197">
        <v>0.25</v>
      </c>
      <c r="R23" s="197">
        <v>0.52</v>
      </c>
      <c r="S23" s="197">
        <v>0.38</v>
      </c>
      <c r="T23" s="197">
        <v>0</v>
      </c>
      <c r="U23" s="197">
        <v>2.02</v>
      </c>
      <c r="V23" s="197">
        <v>0.36</v>
      </c>
      <c r="W23" s="197">
        <v>0.5</v>
      </c>
      <c r="X23" s="197">
        <v>2.12</v>
      </c>
      <c r="Y23" s="197">
        <v>0</v>
      </c>
      <c r="Z23" s="197">
        <v>4</v>
      </c>
      <c r="AA23" s="197">
        <v>1.1000000000000001</v>
      </c>
      <c r="AB23" s="197">
        <v>0</v>
      </c>
      <c r="AC23" s="197">
        <v>3.88</v>
      </c>
      <c r="AD23" s="197">
        <v>12.46</v>
      </c>
      <c r="AE23" s="197">
        <v>0</v>
      </c>
      <c r="AF23" s="197">
        <v>0</v>
      </c>
      <c r="AG23" s="197">
        <v>-0.38</v>
      </c>
      <c r="AH23" s="197">
        <v>0</v>
      </c>
      <c r="AI23" s="197">
        <v>14.15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261.32</v>
      </c>
      <c r="AP23" s="197">
        <v>0</v>
      </c>
      <c r="AQ23" s="197">
        <v>0</v>
      </c>
      <c r="AR23" s="197">
        <v>9.4600000000000009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28.38</v>
      </c>
      <c r="H24" s="197">
        <v>0</v>
      </c>
      <c r="I24" s="197">
        <v>0</v>
      </c>
      <c r="J24" s="197">
        <v>35.14</v>
      </c>
      <c r="K24" s="197">
        <v>16.760000000000002</v>
      </c>
      <c r="L24" s="197">
        <v>0.21</v>
      </c>
      <c r="M24" s="197">
        <v>2.09</v>
      </c>
      <c r="N24" s="197">
        <v>1.7</v>
      </c>
      <c r="O24" s="197">
        <v>2.4</v>
      </c>
      <c r="P24" s="197">
        <v>0.9</v>
      </c>
      <c r="Q24" s="197">
        <v>0.25</v>
      </c>
      <c r="R24" s="197">
        <v>0.52</v>
      </c>
      <c r="S24" s="197">
        <v>0.38</v>
      </c>
      <c r="T24" s="197">
        <v>0</v>
      </c>
      <c r="U24" s="197">
        <v>2.02</v>
      </c>
      <c r="V24" s="197">
        <v>0.36</v>
      </c>
      <c r="W24" s="197">
        <v>0.5</v>
      </c>
      <c r="X24" s="197">
        <v>2.12</v>
      </c>
      <c r="Y24" s="197">
        <v>0</v>
      </c>
      <c r="Z24" s="197">
        <v>4</v>
      </c>
      <c r="AA24" s="197">
        <v>1.1000000000000001</v>
      </c>
      <c r="AB24" s="197">
        <v>0</v>
      </c>
      <c r="AC24" s="197">
        <v>3.88</v>
      </c>
      <c r="AD24" s="197">
        <v>12.46</v>
      </c>
      <c r="AE24" s="197">
        <v>0</v>
      </c>
      <c r="AF24" s="197">
        <v>0</v>
      </c>
      <c r="AG24" s="197">
        <v>-0.38</v>
      </c>
      <c r="AH24" s="197">
        <v>0</v>
      </c>
      <c r="AI24" s="197">
        <v>14.15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261.32</v>
      </c>
      <c r="AP24" s="197">
        <v>0</v>
      </c>
      <c r="AQ24" s="197">
        <v>0</v>
      </c>
      <c r="AR24" s="197">
        <v>9.4600000000000009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28.38</v>
      </c>
      <c r="H25" s="197">
        <v>0</v>
      </c>
      <c r="I25" s="197">
        <v>0</v>
      </c>
      <c r="J25" s="197">
        <v>35.14</v>
      </c>
      <c r="K25" s="197">
        <v>16.760000000000002</v>
      </c>
      <c r="L25" s="197">
        <v>0.21</v>
      </c>
      <c r="M25" s="197">
        <v>2.09</v>
      </c>
      <c r="N25" s="197">
        <v>1.7</v>
      </c>
      <c r="O25" s="197">
        <v>2.4</v>
      </c>
      <c r="P25" s="197">
        <v>0.9</v>
      </c>
      <c r="Q25" s="197">
        <v>0.25</v>
      </c>
      <c r="R25" s="197">
        <v>0.52</v>
      </c>
      <c r="S25" s="197">
        <v>0.38</v>
      </c>
      <c r="T25" s="197">
        <v>0</v>
      </c>
      <c r="U25" s="197">
        <v>2.02</v>
      </c>
      <c r="V25" s="197">
        <v>0.36</v>
      </c>
      <c r="W25" s="197">
        <v>0.5</v>
      </c>
      <c r="X25" s="197">
        <v>2.12</v>
      </c>
      <c r="Y25" s="197">
        <v>0</v>
      </c>
      <c r="Z25" s="197">
        <v>4</v>
      </c>
      <c r="AA25" s="197">
        <v>1.1000000000000001</v>
      </c>
      <c r="AB25" s="197">
        <v>0</v>
      </c>
      <c r="AC25" s="197">
        <v>3.88</v>
      </c>
      <c r="AD25" s="197">
        <v>12.46</v>
      </c>
      <c r="AE25" s="197">
        <v>0</v>
      </c>
      <c r="AF25" s="197">
        <v>0</v>
      </c>
      <c r="AG25" s="197">
        <v>-0.38</v>
      </c>
      <c r="AH25" s="197">
        <v>0</v>
      </c>
      <c r="AI25" s="197">
        <v>14.15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261.32</v>
      </c>
      <c r="AP25" s="197">
        <v>0</v>
      </c>
      <c r="AQ25" s="197">
        <v>0</v>
      </c>
      <c r="AR25" s="197">
        <v>9.4600000000000009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28.38</v>
      </c>
      <c r="H26" s="197">
        <v>0</v>
      </c>
      <c r="I26" s="197">
        <v>0</v>
      </c>
      <c r="J26" s="197">
        <v>35.14</v>
      </c>
      <c r="K26" s="197">
        <v>16.760000000000002</v>
      </c>
      <c r="L26" s="197">
        <v>0.21</v>
      </c>
      <c r="M26" s="197">
        <v>2.09</v>
      </c>
      <c r="N26" s="197">
        <v>1.7</v>
      </c>
      <c r="O26" s="197">
        <v>2.4</v>
      </c>
      <c r="P26" s="197">
        <v>0.9</v>
      </c>
      <c r="Q26" s="197">
        <v>0.25</v>
      </c>
      <c r="R26" s="197">
        <v>0.52</v>
      </c>
      <c r="S26" s="197">
        <v>0.38</v>
      </c>
      <c r="T26" s="197">
        <v>0</v>
      </c>
      <c r="U26" s="197">
        <v>2.02</v>
      </c>
      <c r="V26" s="197">
        <v>0.36</v>
      </c>
      <c r="W26" s="197">
        <v>0.5</v>
      </c>
      <c r="X26" s="197">
        <v>2.12</v>
      </c>
      <c r="Y26" s="197">
        <v>0</v>
      </c>
      <c r="Z26" s="197">
        <v>4</v>
      </c>
      <c r="AA26" s="197">
        <v>1.1000000000000001</v>
      </c>
      <c r="AB26" s="197">
        <v>0</v>
      </c>
      <c r="AC26" s="197">
        <v>3.88</v>
      </c>
      <c r="AD26" s="197">
        <v>12.46</v>
      </c>
      <c r="AE26" s="197">
        <v>0</v>
      </c>
      <c r="AF26" s="197">
        <v>0</v>
      </c>
      <c r="AG26" s="197">
        <v>-0.38</v>
      </c>
      <c r="AH26" s="197">
        <v>0</v>
      </c>
      <c r="AI26" s="197">
        <v>14.15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261.32</v>
      </c>
      <c r="AP26" s="197">
        <v>0</v>
      </c>
      <c r="AQ26" s="197">
        <v>0</v>
      </c>
      <c r="AR26" s="197">
        <v>9.4600000000000009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28.38</v>
      </c>
      <c r="H27" s="197">
        <v>0</v>
      </c>
      <c r="I27" s="197">
        <v>0</v>
      </c>
      <c r="J27" s="197">
        <v>35.14</v>
      </c>
      <c r="K27" s="197">
        <v>16.760000000000002</v>
      </c>
      <c r="L27" s="197">
        <v>0.21</v>
      </c>
      <c r="M27" s="197">
        <v>2.09</v>
      </c>
      <c r="N27" s="197">
        <v>1.7</v>
      </c>
      <c r="O27" s="197">
        <v>2.4</v>
      </c>
      <c r="P27" s="197">
        <v>0.9</v>
      </c>
      <c r="Q27" s="197">
        <v>0.25</v>
      </c>
      <c r="R27" s="197">
        <v>0.52</v>
      </c>
      <c r="S27" s="197">
        <v>0.38</v>
      </c>
      <c r="T27" s="197">
        <v>0</v>
      </c>
      <c r="U27" s="197">
        <v>2.02</v>
      </c>
      <c r="V27" s="197">
        <v>0.36</v>
      </c>
      <c r="W27" s="197">
        <v>0.47</v>
      </c>
      <c r="X27" s="197">
        <v>2.12</v>
      </c>
      <c r="Y27" s="197">
        <v>0</v>
      </c>
      <c r="Z27" s="197">
        <v>4</v>
      </c>
      <c r="AA27" s="197">
        <v>1.1000000000000001</v>
      </c>
      <c r="AB27" s="197">
        <v>0</v>
      </c>
      <c r="AC27" s="197">
        <v>4.8600000000000003</v>
      </c>
      <c r="AD27" s="197">
        <v>12.46</v>
      </c>
      <c r="AE27" s="197">
        <v>0</v>
      </c>
      <c r="AF27" s="197">
        <v>0</v>
      </c>
      <c r="AG27" s="197">
        <v>-0.38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261.32</v>
      </c>
      <c r="AP27" s="197">
        <v>0</v>
      </c>
      <c r="AQ27" s="197">
        <v>0</v>
      </c>
      <c r="AR27" s="197">
        <v>9.4600000000000009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28.38</v>
      </c>
      <c r="H28" s="197">
        <v>0</v>
      </c>
      <c r="I28" s="197">
        <v>0</v>
      </c>
      <c r="J28" s="197">
        <v>35.14</v>
      </c>
      <c r="K28" s="197">
        <v>16.760000000000002</v>
      </c>
      <c r="L28" s="197">
        <v>0.21</v>
      </c>
      <c r="M28" s="197">
        <v>2.09</v>
      </c>
      <c r="N28" s="197">
        <v>1.7</v>
      </c>
      <c r="O28" s="197">
        <v>2.4</v>
      </c>
      <c r="P28" s="197">
        <v>0.9</v>
      </c>
      <c r="Q28" s="197">
        <v>0.25</v>
      </c>
      <c r="R28" s="197">
        <v>0.52</v>
      </c>
      <c r="S28" s="197">
        <v>0.38</v>
      </c>
      <c r="T28" s="197">
        <v>0</v>
      </c>
      <c r="U28" s="197">
        <v>2.02</v>
      </c>
      <c r="V28" s="197">
        <v>0.36</v>
      </c>
      <c r="W28" s="197">
        <v>0.47</v>
      </c>
      <c r="X28" s="197">
        <v>2.12</v>
      </c>
      <c r="Y28" s="197">
        <v>0</v>
      </c>
      <c r="Z28" s="197">
        <v>4</v>
      </c>
      <c r="AA28" s="197">
        <v>1.1000000000000001</v>
      </c>
      <c r="AB28" s="197">
        <v>0</v>
      </c>
      <c r="AC28" s="197">
        <v>4.8600000000000003</v>
      </c>
      <c r="AD28" s="197">
        <v>12.46</v>
      </c>
      <c r="AE28" s="197">
        <v>0</v>
      </c>
      <c r="AF28" s="197">
        <v>0</v>
      </c>
      <c r="AG28" s="197">
        <v>-0.38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261.32</v>
      </c>
      <c r="AP28" s="197">
        <v>0</v>
      </c>
      <c r="AQ28" s="197">
        <v>0</v>
      </c>
      <c r="AR28" s="197">
        <v>9.4600000000000009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28.38</v>
      </c>
      <c r="H29" s="197">
        <v>0</v>
      </c>
      <c r="I29" s="197">
        <v>0</v>
      </c>
      <c r="J29" s="197">
        <v>35.14</v>
      </c>
      <c r="K29" s="197">
        <v>16.760000000000002</v>
      </c>
      <c r="L29" s="197">
        <v>0.21</v>
      </c>
      <c r="M29" s="197">
        <v>2.09</v>
      </c>
      <c r="N29" s="197">
        <v>1.7</v>
      </c>
      <c r="O29" s="197">
        <v>2.4</v>
      </c>
      <c r="P29" s="197">
        <v>0.9</v>
      </c>
      <c r="Q29" s="197">
        <v>0.25</v>
      </c>
      <c r="R29" s="197">
        <v>0.52</v>
      </c>
      <c r="S29" s="197">
        <v>0.38</v>
      </c>
      <c r="T29" s="197">
        <v>0</v>
      </c>
      <c r="U29" s="197">
        <v>2.02</v>
      </c>
      <c r="V29" s="197">
        <v>0.36</v>
      </c>
      <c r="W29" s="197">
        <v>0.73</v>
      </c>
      <c r="X29" s="197">
        <v>2.12</v>
      </c>
      <c r="Y29" s="197">
        <v>0</v>
      </c>
      <c r="Z29" s="197">
        <v>4</v>
      </c>
      <c r="AA29" s="197">
        <v>1.1000000000000001</v>
      </c>
      <c r="AB29" s="197">
        <v>0</v>
      </c>
      <c r="AC29" s="197">
        <v>4.8600000000000003</v>
      </c>
      <c r="AD29" s="197">
        <v>12.46</v>
      </c>
      <c r="AE29" s="197">
        <v>0</v>
      </c>
      <c r="AF29" s="197">
        <v>0</v>
      </c>
      <c r="AG29" s="197">
        <v>-0.38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261.32</v>
      </c>
      <c r="AP29" s="197">
        <v>0</v>
      </c>
      <c r="AQ29" s="197">
        <v>0</v>
      </c>
      <c r="AR29" s="197">
        <v>9.4600000000000009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28.38</v>
      </c>
      <c r="H30" s="197">
        <v>0</v>
      </c>
      <c r="I30" s="197">
        <v>0</v>
      </c>
      <c r="J30" s="197">
        <v>35.14</v>
      </c>
      <c r="K30" s="197">
        <v>16.760000000000002</v>
      </c>
      <c r="L30" s="197">
        <v>0.21</v>
      </c>
      <c r="M30" s="197">
        <v>2.09</v>
      </c>
      <c r="N30" s="197">
        <v>1.7</v>
      </c>
      <c r="O30" s="197">
        <v>2.4</v>
      </c>
      <c r="P30" s="197">
        <v>0.9</v>
      </c>
      <c r="Q30" s="197">
        <v>0.25</v>
      </c>
      <c r="R30" s="197">
        <v>0.52</v>
      </c>
      <c r="S30" s="197">
        <v>0.38</v>
      </c>
      <c r="T30" s="197">
        <v>0</v>
      </c>
      <c r="U30" s="197">
        <v>2.02</v>
      </c>
      <c r="V30" s="197">
        <v>0.36</v>
      </c>
      <c r="W30" s="197">
        <v>0.73</v>
      </c>
      <c r="X30" s="197">
        <v>2.12</v>
      </c>
      <c r="Y30" s="197">
        <v>0</v>
      </c>
      <c r="Z30" s="197">
        <v>4</v>
      </c>
      <c r="AA30" s="197">
        <v>1.1000000000000001</v>
      </c>
      <c r="AB30" s="197">
        <v>0</v>
      </c>
      <c r="AC30" s="197">
        <v>4.8600000000000003</v>
      </c>
      <c r="AD30" s="197">
        <v>12.46</v>
      </c>
      <c r="AE30" s="197">
        <v>0</v>
      </c>
      <c r="AF30" s="197">
        <v>0</v>
      </c>
      <c r="AG30" s="197">
        <v>-0.38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261.32</v>
      </c>
      <c r="AP30" s="197">
        <v>0</v>
      </c>
      <c r="AQ30" s="197">
        <v>0</v>
      </c>
      <c r="AR30" s="197">
        <v>9.4600000000000009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28.38</v>
      </c>
      <c r="H31" s="197">
        <v>0</v>
      </c>
      <c r="I31" s="197">
        <v>0</v>
      </c>
      <c r="J31" s="197">
        <v>35.14</v>
      </c>
      <c r="K31" s="197">
        <v>16.760000000000002</v>
      </c>
      <c r="L31" s="197">
        <v>0.21</v>
      </c>
      <c r="M31" s="197">
        <v>2.09</v>
      </c>
      <c r="N31" s="197">
        <v>1.7</v>
      </c>
      <c r="O31" s="197">
        <v>2.4</v>
      </c>
      <c r="P31" s="197">
        <v>0.9</v>
      </c>
      <c r="Q31" s="197">
        <v>0.25</v>
      </c>
      <c r="R31" s="197">
        <v>0.52</v>
      </c>
      <c r="S31" s="197">
        <v>0.38</v>
      </c>
      <c r="T31" s="197">
        <v>0</v>
      </c>
      <c r="U31" s="197">
        <v>2.02</v>
      </c>
      <c r="V31" s="197">
        <v>0.36</v>
      </c>
      <c r="W31" s="197">
        <v>0.75</v>
      </c>
      <c r="X31" s="197">
        <v>2.12</v>
      </c>
      <c r="Y31" s="197">
        <v>0</v>
      </c>
      <c r="Z31" s="197">
        <v>4</v>
      </c>
      <c r="AA31" s="197">
        <v>1.1000000000000001</v>
      </c>
      <c r="AB31" s="197">
        <v>0</v>
      </c>
      <c r="AC31" s="197">
        <v>4.8600000000000003</v>
      </c>
      <c r="AD31" s="197">
        <v>12.46</v>
      </c>
      <c r="AE31" s="197">
        <v>0</v>
      </c>
      <c r="AF31" s="197">
        <v>0</v>
      </c>
      <c r="AG31" s="197">
        <v>-0.38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261.32</v>
      </c>
      <c r="AP31" s="197">
        <v>0</v>
      </c>
      <c r="AQ31" s="197">
        <v>0</v>
      </c>
      <c r="AR31" s="197">
        <v>9.4600000000000009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28.38</v>
      </c>
      <c r="H32" s="197">
        <v>0</v>
      </c>
      <c r="I32" s="197">
        <v>0</v>
      </c>
      <c r="J32" s="197">
        <v>35.14</v>
      </c>
      <c r="K32" s="197">
        <v>16.760000000000002</v>
      </c>
      <c r="L32" s="197">
        <v>0.21</v>
      </c>
      <c r="M32" s="197">
        <v>2.09</v>
      </c>
      <c r="N32" s="197">
        <v>1.7</v>
      </c>
      <c r="O32" s="197">
        <v>2.4</v>
      </c>
      <c r="P32" s="197">
        <v>0.9</v>
      </c>
      <c r="Q32" s="197">
        <v>0.25</v>
      </c>
      <c r="R32" s="197">
        <v>0.52</v>
      </c>
      <c r="S32" s="197">
        <v>0.38</v>
      </c>
      <c r="T32" s="197">
        <v>0</v>
      </c>
      <c r="U32" s="197">
        <v>2.02</v>
      </c>
      <c r="V32" s="197">
        <v>0.36</v>
      </c>
      <c r="W32" s="197">
        <v>0.75</v>
      </c>
      <c r="X32" s="197">
        <v>2.12</v>
      </c>
      <c r="Y32" s="197">
        <v>0</v>
      </c>
      <c r="Z32" s="197">
        <v>4</v>
      </c>
      <c r="AA32" s="197">
        <v>1.1000000000000001</v>
      </c>
      <c r="AB32" s="197">
        <v>0</v>
      </c>
      <c r="AC32" s="197">
        <v>4.8600000000000003</v>
      </c>
      <c r="AD32" s="197">
        <v>12.46</v>
      </c>
      <c r="AE32" s="197">
        <v>0</v>
      </c>
      <c r="AF32" s="197">
        <v>0</v>
      </c>
      <c r="AG32" s="197">
        <v>-0.38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261.32</v>
      </c>
      <c r="AP32" s="197">
        <v>0</v>
      </c>
      <c r="AQ32" s="197">
        <v>0</v>
      </c>
      <c r="AR32" s="197">
        <v>9.4600000000000009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28.14</v>
      </c>
      <c r="H33" s="197">
        <v>0</v>
      </c>
      <c r="I33" s="197">
        <v>0</v>
      </c>
      <c r="J33" s="197">
        <v>35.14</v>
      </c>
      <c r="K33" s="197">
        <v>16.760000000000002</v>
      </c>
      <c r="L33" s="197">
        <v>0.21</v>
      </c>
      <c r="M33" s="197">
        <v>2.09</v>
      </c>
      <c r="N33" s="197">
        <v>1.7</v>
      </c>
      <c r="O33" s="197">
        <v>2.4</v>
      </c>
      <c r="P33" s="197">
        <v>0.9</v>
      </c>
      <c r="Q33" s="197">
        <v>0.25</v>
      </c>
      <c r="R33" s="197">
        <v>0.52</v>
      </c>
      <c r="S33" s="197">
        <v>0.38</v>
      </c>
      <c r="T33" s="197">
        <v>0</v>
      </c>
      <c r="U33" s="197">
        <v>1.95</v>
      </c>
      <c r="V33" s="197">
        <v>0.36</v>
      </c>
      <c r="W33" s="197">
        <v>0.75</v>
      </c>
      <c r="X33" s="197">
        <v>2.12</v>
      </c>
      <c r="Y33" s="197">
        <v>0</v>
      </c>
      <c r="Z33" s="197">
        <v>4</v>
      </c>
      <c r="AA33" s="197">
        <v>1.1000000000000001</v>
      </c>
      <c r="AB33" s="197">
        <v>0</v>
      </c>
      <c r="AC33" s="197">
        <v>4.8600000000000003</v>
      </c>
      <c r="AD33" s="197">
        <v>12.46</v>
      </c>
      <c r="AE33" s="197">
        <v>0</v>
      </c>
      <c r="AF33" s="197">
        <v>0</v>
      </c>
      <c r="AG33" s="197">
        <v>-0.38</v>
      </c>
      <c r="AH33" s="197">
        <v>0</v>
      </c>
      <c r="AI33" s="197">
        <v>14.15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261.32</v>
      </c>
      <c r="AP33" s="197">
        <v>0</v>
      </c>
      <c r="AQ33" s="197">
        <v>0</v>
      </c>
      <c r="AR33" s="197">
        <v>9.4600000000000009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28.14</v>
      </c>
      <c r="H34" s="197">
        <v>0</v>
      </c>
      <c r="I34" s="197">
        <v>0</v>
      </c>
      <c r="J34" s="197">
        <v>35.14</v>
      </c>
      <c r="K34" s="197">
        <v>16.760000000000002</v>
      </c>
      <c r="L34" s="197">
        <v>0.21</v>
      </c>
      <c r="M34" s="197">
        <v>2.09</v>
      </c>
      <c r="N34" s="197">
        <v>1.7</v>
      </c>
      <c r="O34" s="197">
        <v>2.4</v>
      </c>
      <c r="P34" s="197">
        <v>0.9</v>
      </c>
      <c r="Q34" s="197">
        <v>0.25</v>
      </c>
      <c r="R34" s="197">
        <v>0.52</v>
      </c>
      <c r="S34" s="197">
        <v>0.38</v>
      </c>
      <c r="T34" s="197">
        <v>0</v>
      </c>
      <c r="U34" s="197">
        <v>1.89</v>
      </c>
      <c r="V34" s="197">
        <v>0.36</v>
      </c>
      <c r="W34" s="197">
        <v>0.75</v>
      </c>
      <c r="X34" s="197">
        <v>2.12</v>
      </c>
      <c r="Y34" s="197">
        <v>0</v>
      </c>
      <c r="Z34" s="197">
        <v>4</v>
      </c>
      <c r="AA34" s="197">
        <v>1.1000000000000001</v>
      </c>
      <c r="AB34" s="197">
        <v>0</v>
      </c>
      <c r="AC34" s="197">
        <v>4.8600000000000003</v>
      </c>
      <c r="AD34" s="197">
        <v>12.46</v>
      </c>
      <c r="AE34" s="197">
        <v>0</v>
      </c>
      <c r="AF34" s="197">
        <v>0</v>
      </c>
      <c r="AG34" s="197">
        <v>-0.38</v>
      </c>
      <c r="AH34" s="197">
        <v>0</v>
      </c>
      <c r="AI34" s="197">
        <v>14.15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261.32</v>
      </c>
      <c r="AP34" s="197">
        <v>0</v>
      </c>
      <c r="AQ34" s="197">
        <v>0</v>
      </c>
      <c r="AR34" s="197">
        <v>9.4600000000000009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28.14</v>
      </c>
      <c r="H35" s="197">
        <v>0</v>
      </c>
      <c r="I35" s="197">
        <v>0</v>
      </c>
      <c r="J35" s="197">
        <v>35.14</v>
      </c>
      <c r="K35" s="197">
        <v>16.760000000000002</v>
      </c>
      <c r="L35" s="197">
        <v>0.21</v>
      </c>
      <c r="M35" s="197">
        <v>2.09</v>
      </c>
      <c r="N35" s="197">
        <v>1.7</v>
      </c>
      <c r="O35" s="197">
        <v>2.4</v>
      </c>
      <c r="P35" s="197">
        <v>0.9</v>
      </c>
      <c r="Q35" s="197">
        <v>1.23</v>
      </c>
      <c r="R35" s="197">
        <v>0.52</v>
      </c>
      <c r="S35" s="197">
        <v>0.38</v>
      </c>
      <c r="T35" s="197">
        <v>0</v>
      </c>
      <c r="U35" s="197">
        <v>1.82</v>
      </c>
      <c r="V35" s="197">
        <v>0.36</v>
      </c>
      <c r="W35" s="197">
        <v>0.76</v>
      </c>
      <c r="X35" s="197">
        <v>2.12</v>
      </c>
      <c r="Y35" s="197">
        <v>0</v>
      </c>
      <c r="Z35" s="197">
        <v>4</v>
      </c>
      <c r="AA35" s="197">
        <v>1.1000000000000001</v>
      </c>
      <c r="AB35" s="197">
        <v>0</v>
      </c>
      <c r="AC35" s="197">
        <v>4.8600000000000003</v>
      </c>
      <c r="AD35" s="197">
        <v>12.46</v>
      </c>
      <c r="AE35" s="197">
        <v>0</v>
      </c>
      <c r="AF35" s="197">
        <v>0</v>
      </c>
      <c r="AG35" s="197">
        <v>-0.38</v>
      </c>
      <c r="AH35" s="197">
        <v>0</v>
      </c>
      <c r="AI35" s="197">
        <v>14.15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261.32</v>
      </c>
      <c r="AP35" s="197">
        <v>0</v>
      </c>
      <c r="AQ35" s="197">
        <v>0</v>
      </c>
      <c r="AR35" s="197">
        <v>9.4600000000000009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28.14</v>
      </c>
      <c r="H36" s="197">
        <v>0</v>
      </c>
      <c r="I36" s="197">
        <v>0</v>
      </c>
      <c r="J36" s="197">
        <v>35.14</v>
      </c>
      <c r="K36" s="197">
        <v>16.760000000000002</v>
      </c>
      <c r="L36" s="197">
        <v>0.21</v>
      </c>
      <c r="M36" s="197">
        <v>2.09</v>
      </c>
      <c r="N36" s="197">
        <v>1.7</v>
      </c>
      <c r="O36" s="197">
        <v>2.4</v>
      </c>
      <c r="P36" s="197">
        <v>0.9</v>
      </c>
      <c r="Q36" s="197">
        <v>1.23</v>
      </c>
      <c r="R36" s="197">
        <v>0.52</v>
      </c>
      <c r="S36" s="197">
        <v>0.38</v>
      </c>
      <c r="T36" s="197">
        <v>0</v>
      </c>
      <c r="U36" s="197">
        <v>1.82</v>
      </c>
      <c r="V36" s="197">
        <v>0.36</v>
      </c>
      <c r="W36" s="197">
        <v>0.76</v>
      </c>
      <c r="X36" s="197">
        <v>2.12</v>
      </c>
      <c r="Y36" s="197">
        <v>0</v>
      </c>
      <c r="Z36" s="197">
        <v>4</v>
      </c>
      <c r="AA36" s="197">
        <v>1.1000000000000001</v>
      </c>
      <c r="AB36" s="197">
        <v>0</v>
      </c>
      <c r="AC36" s="197">
        <v>4.8600000000000003</v>
      </c>
      <c r="AD36" s="197">
        <v>12.46</v>
      </c>
      <c r="AE36" s="197">
        <v>0</v>
      </c>
      <c r="AF36" s="197">
        <v>0</v>
      </c>
      <c r="AG36" s="197">
        <v>-0.38</v>
      </c>
      <c r="AH36" s="197">
        <v>0</v>
      </c>
      <c r="AI36" s="197">
        <v>14.15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261.32</v>
      </c>
      <c r="AP36" s="197">
        <v>0</v>
      </c>
      <c r="AQ36" s="197">
        <v>0</v>
      </c>
      <c r="AR36" s="197">
        <v>9.4600000000000009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28.14</v>
      </c>
      <c r="H37" s="197">
        <v>0</v>
      </c>
      <c r="I37" s="197">
        <v>0</v>
      </c>
      <c r="J37" s="197">
        <v>35.14</v>
      </c>
      <c r="K37" s="197">
        <v>43.2</v>
      </c>
      <c r="L37" s="197">
        <v>3.38</v>
      </c>
      <c r="M37" s="197">
        <v>2.09</v>
      </c>
      <c r="N37" s="197">
        <v>1.7</v>
      </c>
      <c r="O37" s="197">
        <v>2.4</v>
      </c>
      <c r="P37" s="197">
        <v>0.9</v>
      </c>
      <c r="Q37" s="197">
        <v>4.91</v>
      </c>
      <c r="R37" s="197">
        <v>0.52</v>
      </c>
      <c r="S37" s="197">
        <v>7.72</v>
      </c>
      <c r="T37" s="197">
        <v>0</v>
      </c>
      <c r="U37" s="197">
        <v>1.82</v>
      </c>
      <c r="V37" s="197">
        <v>0.36</v>
      </c>
      <c r="W37" s="197">
        <v>0.77</v>
      </c>
      <c r="X37" s="197">
        <v>2.12</v>
      </c>
      <c r="Y37" s="197">
        <v>0</v>
      </c>
      <c r="Z37" s="197">
        <v>4</v>
      </c>
      <c r="AA37" s="197">
        <v>1.1000000000000001</v>
      </c>
      <c r="AB37" s="197">
        <v>0</v>
      </c>
      <c r="AC37" s="197">
        <v>4.8600000000000003</v>
      </c>
      <c r="AD37" s="197">
        <v>12.46</v>
      </c>
      <c r="AE37" s="197">
        <v>0</v>
      </c>
      <c r="AF37" s="197">
        <v>0</v>
      </c>
      <c r="AG37" s="197">
        <v>-0.38</v>
      </c>
      <c r="AH37" s="197">
        <v>0</v>
      </c>
      <c r="AI37" s="197">
        <v>14.15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261.32</v>
      </c>
      <c r="AP37" s="197">
        <v>0</v>
      </c>
      <c r="AQ37" s="197">
        <v>0</v>
      </c>
      <c r="AR37" s="197">
        <v>9.4600000000000009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28.14</v>
      </c>
      <c r="H38" s="197">
        <v>0</v>
      </c>
      <c r="I38" s="197">
        <v>0</v>
      </c>
      <c r="J38" s="197">
        <v>35.14</v>
      </c>
      <c r="K38" s="197">
        <v>91.57</v>
      </c>
      <c r="L38" s="197">
        <v>3.38</v>
      </c>
      <c r="M38" s="197">
        <v>2.09</v>
      </c>
      <c r="N38" s="197">
        <v>1.7</v>
      </c>
      <c r="O38" s="197">
        <v>2.4</v>
      </c>
      <c r="P38" s="197">
        <v>0.9</v>
      </c>
      <c r="Q38" s="197">
        <v>4.91</v>
      </c>
      <c r="R38" s="197">
        <v>0.52</v>
      </c>
      <c r="S38" s="197">
        <v>7.72</v>
      </c>
      <c r="T38" s="197">
        <v>0</v>
      </c>
      <c r="U38" s="197">
        <v>1.82</v>
      </c>
      <c r="V38" s="197">
        <v>0.36</v>
      </c>
      <c r="W38" s="197">
        <v>0.77</v>
      </c>
      <c r="X38" s="197">
        <v>2.12</v>
      </c>
      <c r="Y38" s="197">
        <v>0</v>
      </c>
      <c r="Z38" s="197">
        <v>4</v>
      </c>
      <c r="AA38" s="197">
        <v>1.1000000000000001</v>
      </c>
      <c r="AB38" s="197">
        <v>0</v>
      </c>
      <c r="AC38" s="197">
        <v>4.8600000000000003</v>
      </c>
      <c r="AD38" s="197">
        <v>12.46</v>
      </c>
      <c r="AE38" s="197">
        <v>0</v>
      </c>
      <c r="AF38" s="197">
        <v>0</v>
      </c>
      <c r="AG38" s="197">
        <v>-0.38</v>
      </c>
      <c r="AH38" s="197">
        <v>0</v>
      </c>
      <c r="AI38" s="197">
        <v>14.15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261.32</v>
      </c>
      <c r="AP38" s="197">
        <v>0</v>
      </c>
      <c r="AQ38" s="197">
        <v>0</v>
      </c>
      <c r="AR38" s="197">
        <v>9.4600000000000009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27.67</v>
      </c>
      <c r="H39" s="197">
        <v>0</v>
      </c>
      <c r="I39" s="197">
        <v>0</v>
      </c>
      <c r="J39" s="197">
        <v>35.14</v>
      </c>
      <c r="K39" s="197">
        <v>139.93</v>
      </c>
      <c r="L39" s="197">
        <v>3.38</v>
      </c>
      <c r="M39" s="197">
        <v>2.09</v>
      </c>
      <c r="N39" s="197">
        <v>1.7</v>
      </c>
      <c r="O39" s="197">
        <v>2.4</v>
      </c>
      <c r="P39" s="197">
        <v>0.9</v>
      </c>
      <c r="Q39" s="197">
        <v>4.91</v>
      </c>
      <c r="R39" s="197">
        <v>0.31</v>
      </c>
      <c r="S39" s="197">
        <v>7.72</v>
      </c>
      <c r="T39" s="197">
        <v>0</v>
      </c>
      <c r="U39" s="197">
        <v>1.82</v>
      </c>
      <c r="V39" s="197">
        <v>0.2</v>
      </c>
      <c r="W39" s="197">
        <v>0.59</v>
      </c>
      <c r="X39" s="197">
        <v>2.12</v>
      </c>
      <c r="Y39" s="197">
        <v>0</v>
      </c>
      <c r="Z39" s="197">
        <v>4</v>
      </c>
      <c r="AA39" s="197">
        <v>1.1000000000000001</v>
      </c>
      <c r="AB39" s="197">
        <v>0</v>
      </c>
      <c r="AC39" s="197">
        <v>4.8600000000000003</v>
      </c>
      <c r="AD39" s="197">
        <v>12.46</v>
      </c>
      <c r="AE39" s="197">
        <v>0</v>
      </c>
      <c r="AF39" s="197">
        <v>0</v>
      </c>
      <c r="AG39" s="197">
        <v>-0.38</v>
      </c>
      <c r="AH39" s="197">
        <v>0</v>
      </c>
      <c r="AI39" s="197">
        <v>14.15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261.32</v>
      </c>
      <c r="AP39" s="197">
        <v>0</v>
      </c>
      <c r="AQ39" s="197">
        <v>0</v>
      </c>
      <c r="AR39" s="197">
        <v>9.2200000000000006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27.67</v>
      </c>
      <c r="H40" s="197">
        <v>0</v>
      </c>
      <c r="I40" s="197">
        <v>0</v>
      </c>
      <c r="J40" s="197">
        <v>35.14</v>
      </c>
      <c r="K40" s="197">
        <v>188.3</v>
      </c>
      <c r="L40" s="197">
        <v>3.38</v>
      </c>
      <c r="M40" s="197">
        <v>2.09</v>
      </c>
      <c r="N40" s="197">
        <v>1.7</v>
      </c>
      <c r="O40" s="197">
        <v>2.4</v>
      </c>
      <c r="P40" s="197">
        <v>0.9</v>
      </c>
      <c r="Q40" s="197">
        <v>4.91</v>
      </c>
      <c r="R40" s="197">
        <v>0.31</v>
      </c>
      <c r="S40" s="197">
        <v>7.72</v>
      </c>
      <c r="T40" s="197">
        <v>0</v>
      </c>
      <c r="U40" s="197">
        <v>1.82</v>
      </c>
      <c r="V40" s="197">
        <v>0.2</v>
      </c>
      <c r="W40" s="197">
        <v>0.59</v>
      </c>
      <c r="X40" s="197">
        <v>2.12</v>
      </c>
      <c r="Y40" s="197">
        <v>0</v>
      </c>
      <c r="Z40" s="197">
        <v>4</v>
      </c>
      <c r="AA40" s="197">
        <v>1.1000000000000001</v>
      </c>
      <c r="AB40" s="197">
        <v>0</v>
      </c>
      <c r="AC40" s="197">
        <v>4.8600000000000003</v>
      </c>
      <c r="AD40" s="197">
        <v>12.46</v>
      </c>
      <c r="AE40" s="197">
        <v>0</v>
      </c>
      <c r="AF40" s="197">
        <v>0</v>
      </c>
      <c r="AG40" s="197">
        <v>-0.38</v>
      </c>
      <c r="AH40" s="197">
        <v>0</v>
      </c>
      <c r="AI40" s="197">
        <v>14.15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261.32</v>
      </c>
      <c r="AP40" s="197">
        <v>0</v>
      </c>
      <c r="AQ40" s="197">
        <v>0</v>
      </c>
      <c r="AR40" s="197">
        <v>9.2200000000000006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27.67</v>
      </c>
      <c r="H41" s="197">
        <v>0</v>
      </c>
      <c r="I41" s="197">
        <v>0</v>
      </c>
      <c r="J41" s="197">
        <v>35.14</v>
      </c>
      <c r="K41" s="197">
        <v>241.5</v>
      </c>
      <c r="L41" s="197">
        <v>3.38</v>
      </c>
      <c r="M41" s="197">
        <v>2.09</v>
      </c>
      <c r="N41" s="197">
        <v>1.7</v>
      </c>
      <c r="O41" s="197">
        <v>2.4</v>
      </c>
      <c r="P41" s="197">
        <v>0.9</v>
      </c>
      <c r="Q41" s="197">
        <v>4.91</v>
      </c>
      <c r="R41" s="197">
        <v>5.44</v>
      </c>
      <c r="S41" s="197">
        <v>7.72</v>
      </c>
      <c r="T41" s="197">
        <v>0</v>
      </c>
      <c r="U41" s="197">
        <v>1.82</v>
      </c>
      <c r="V41" s="197">
        <v>0.2</v>
      </c>
      <c r="W41" s="197">
        <v>0.59</v>
      </c>
      <c r="X41" s="197">
        <v>2.12</v>
      </c>
      <c r="Y41" s="197">
        <v>0</v>
      </c>
      <c r="Z41" s="197">
        <v>4</v>
      </c>
      <c r="AA41" s="197">
        <v>1.1000000000000001</v>
      </c>
      <c r="AB41" s="197">
        <v>0</v>
      </c>
      <c r="AC41" s="197">
        <v>4.8600000000000003</v>
      </c>
      <c r="AD41" s="197">
        <v>12.46</v>
      </c>
      <c r="AE41" s="197">
        <v>0</v>
      </c>
      <c r="AF41" s="197">
        <v>0</v>
      </c>
      <c r="AG41" s="197">
        <v>-0.38</v>
      </c>
      <c r="AH41" s="197">
        <v>0</v>
      </c>
      <c r="AI41" s="197">
        <v>14.15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261.32</v>
      </c>
      <c r="AP41" s="197">
        <v>0</v>
      </c>
      <c r="AQ41" s="197">
        <v>0</v>
      </c>
      <c r="AR41" s="197">
        <v>9.2200000000000006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27.67</v>
      </c>
      <c r="H42" s="197">
        <v>0</v>
      </c>
      <c r="I42" s="197">
        <v>0</v>
      </c>
      <c r="J42" s="197">
        <v>35.14</v>
      </c>
      <c r="K42" s="197">
        <v>241.5</v>
      </c>
      <c r="L42" s="197">
        <v>3.38</v>
      </c>
      <c r="M42" s="197">
        <v>2.09</v>
      </c>
      <c r="N42" s="197">
        <v>1.7</v>
      </c>
      <c r="O42" s="197">
        <v>2.4</v>
      </c>
      <c r="P42" s="197">
        <v>0.9</v>
      </c>
      <c r="Q42" s="197">
        <v>4.91</v>
      </c>
      <c r="R42" s="197">
        <v>5.44</v>
      </c>
      <c r="S42" s="197">
        <v>7.72</v>
      </c>
      <c r="T42" s="197">
        <v>0</v>
      </c>
      <c r="U42" s="197">
        <v>1.82</v>
      </c>
      <c r="V42" s="197">
        <v>4.32</v>
      </c>
      <c r="W42" s="197">
        <v>0.59</v>
      </c>
      <c r="X42" s="197">
        <v>2.12</v>
      </c>
      <c r="Y42" s="197">
        <v>0</v>
      </c>
      <c r="Z42" s="197">
        <v>4</v>
      </c>
      <c r="AA42" s="197">
        <v>19.170000000000002</v>
      </c>
      <c r="AB42" s="197">
        <v>0</v>
      </c>
      <c r="AC42" s="197">
        <v>4.8600000000000003</v>
      </c>
      <c r="AD42" s="197">
        <v>12.46</v>
      </c>
      <c r="AE42" s="197">
        <v>0</v>
      </c>
      <c r="AF42" s="197">
        <v>0</v>
      </c>
      <c r="AG42" s="197">
        <v>-0.38</v>
      </c>
      <c r="AH42" s="197">
        <v>0</v>
      </c>
      <c r="AI42" s="197">
        <v>14.15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261.32</v>
      </c>
      <c r="AP42" s="197">
        <v>0</v>
      </c>
      <c r="AQ42" s="197">
        <v>0</v>
      </c>
      <c r="AR42" s="197">
        <v>9.2200000000000006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27.67</v>
      </c>
      <c r="H43" s="197">
        <v>0</v>
      </c>
      <c r="I43" s="197">
        <v>0</v>
      </c>
      <c r="J43" s="197">
        <v>35.14</v>
      </c>
      <c r="K43" s="197">
        <v>241.5</v>
      </c>
      <c r="L43" s="197">
        <v>3.38</v>
      </c>
      <c r="M43" s="197">
        <v>2.09</v>
      </c>
      <c r="N43" s="197">
        <v>1.7</v>
      </c>
      <c r="O43" s="197">
        <v>2.4</v>
      </c>
      <c r="P43" s="197">
        <v>0.9</v>
      </c>
      <c r="Q43" s="197">
        <v>4.91</v>
      </c>
      <c r="R43" s="197">
        <v>5.44</v>
      </c>
      <c r="S43" s="197">
        <v>7.72</v>
      </c>
      <c r="T43" s="197">
        <v>0</v>
      </c>
      <c r="U43" s="197">
        <v>1.82</v>
      </c>
      <c r="V43" s="197">
        <v>4.32</v>
      </c>
      <c r="W43" s="197">
        <v>13.29</v>
      </c>
      <c r="X43" s="197">
        <v>50.28</v>
      </c>
      <c r="Y43" s="197">
        <v>0</v>
      </c>
      <c r="Z43" s="197">
        <v>4</v>
      </c>
      <c r="AA43" s="197">
        <v>19.170000000000002</v>
      </c>
      <c r="AB43" s="197">
        <v>0</v>
      </c>
      <c r="AC43" s="197">
        <v>4.8600000000000003</v>
      </c>
      <c r="AD43" s="197">
        <v>12.46</v>
      </c>
      <c r="AE43" s="197">
        <v>0</v>
      </c>
      <c r="AF43" s="197">
        <v>0</v>
      </c>
      <c r="AG43" s="197">
        <v>-0.38</v>
      </c>
      <c r="AH43" s="197">
        <v>0</v>
      </c>
      <c r="AI43" s="197">
        <v>14.15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253.54</v>
      </c>
      <c r="AP43" s="197">
        <v>0</v>
      </c>
      <c r="AQ43" s="197">
        <v>0</v>
      </c>
      <c r="AR43" s="197">
        <v>8.99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27.67</v>
      </c>
      <c r="H44" s="197">
        <v>0</v>
      </c>
      <c r="I44" s="197">
        <v>0</v>
      </c>
      <c r="J44" s="197">
        <v>35.14</v>
      </c>
      <c r="K44" s="197">
        <v>241.5</v>
      </c>
      <c r="L44" s="197">
        <v>3.38</v>
      </c>
      <c r="M44" s="197">
        <v>2.09</v>
      </c>
      <c r="N44" s="197">
        <v>1.7</v>
      </c>
      <c r="O44" s="197">
        <v>2.4</v>
      </c>
      <c r="P44" s="197">
        <v>0.9</v>
      </c>
      <c r="Q44" s="197">
        <v>4.91</v>
      </c>
      <c r="R44" s="197">
        <v>5.44</v>
      </c>
      <c r="S44" s="197">
        <v>7.72</v>
      </c>
      <c r="T44" s="197">
        <v>0</v>
      </c>
      <c r="U44" s="197">
        <v>1.82</v>
      </c>
      <c r="V44" s="197">
        <v>4.32</v>
      </c>
      <c r="W44" s="197">
        <v>13.29</v>
      </c>
      <c r="X44" s="197">
        <v>50.28</v>
      </c>
      <c r="Y44" s="197">
        <v>0</v>
      </c>
      <c r="Z44" s="197">
        <v>4</v>
      </c>
      <c r="AA44" s="197">
        <v>19.170000000000002</v>
      </c>
      <c r="AB44" s="197">
        <v>0</v>
      </c>
      <c r="AC44" s="197">
        <v>4.8600000000000003</v>
      </c>
      <c r="AD44" s="197">
        <v>12.46</v>
      </c>
      <c r="AE44" s="197">
        <v>0</v>
      </c>
      <c r="AF44" s="197">
        <v>0</v>
      </c>
      <c r="AG44" s="197">
        <v>-0.38</v>
      </c>
      <c r="AH44" s="197">
        <v>0</v>
      </c>
      <c r="AI44" s="197">
        <v>14.15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253.54</v>
      </c>
      <c r="AP44" s="197">
        <v>0</v>
      </c>
      <c r="AQ44" s="197">
        <v>0</v>
      </c>
      <c r="AR44" s="197">
        <v>8.99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27.67</v>
      </c>
      <c r="H45" s="197">
        <v>0</v>
      </c>
      <c r="I45" s="197">
        <v>0</v>
      </c>
      <c r="J45" s="197">
        <v>35.14</v>
      </c>
      <c r="K45" s="197">
        <v>241.5</v>
      </c>
      <c r="L45" s="197">
        <v>3.38</v>
      </c>
      <c r="M45" s="197">
        <v>2.09</v>
      </c>
      <c r="N45" s="197">
        <v>1.7</v>
      </c>
      <c r="O45" s="197">
        <v>2.4</v>
      </c>
      <c r="P45" s="197">
        <v>0.9</v>
      </c>
      <c r="Q45" s="197">
        <v>4.91</v>
      </c>
      <c r="R45" s="197">
        <v>5.44</v>
      </c>
      <c r="S45" s="197">
        <v>7.72</v>
      </c>
      <c r="T45" s="197">
        <v>0</v>
      </c>
      <c r="U45" s="197">
        <v>1.82</v>
      </c>
      <c r="V45" s="197">
        <v>4.32</v>
      </c>
      <c r="W45" s="197">
        <v>13.29</v>
      </c>
      <c r="X45" s="197">
        <v>50.28</v>
      </c>
      <c r="Y45" s="197">
        <v>0</v>
      </c>
      <c r="Z45" s="197">
        <v>4</v>
      </c>
      <c r="AA45" s="197">
        <v>19.170000000000002</v>
      </c>
      <c r="AB45" s="197">
        <v>0</v>
      </c>
      <c r="AC45" s="197">
        <v>4.8600000000000003</v>
      </c>
      <c r="AD45" s="197">
        <v>12.46</v>
      </c>
      <c r="AE45" s="197">
        <v>0</v>
      </c>
      <c r="AF45" s="197">
        <v>0</v>
      </c>
      <c r="AG45" s="197">
        <v>-0.38</v>
      </c>
      <c r="AH45" s="197">
        <v>0</v>
      </c>
      <c r="AI45" s="197">
        <v>14.15</v>
      </c>
      <c r="AJ45" s="197">
        <v>0</v>
      </c>
      <c r="AK45" s="197">
        <v>-4.3499999999999996</v>
      </c>
      <c r="AL45" s="197">
        <v>0</v>
      </c>
      <c r="AM45" s="197">
        <v>0</v>
      </c>
      <c r="AN45" s="197">
        <v>0</v>
      </c>
      <c r="AO45" s="197">
        <v>253.54</v>
      </c>
      <c r="AP45" s="197">
        <v>0</v>
      </c>
      <c r="AQ45" s="197">
        <v>0</v>
      </c>
      <c r="AR45" s="197">
        <v>8.76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27.67</v>
      </c>
      <c r="H46" s="197">
        <v>0</v>
      </c>
      <c r="I46" s="197">
        <v>0</v>
      </c>
      <c r="J46" s="197">
        <v>35.14</v>
      </c>
      <c r="K46" s="197">
        <v>241.5</v>
      </c>
      <c r="L46" s="197">
        <v>3.38</v>
      </c>
      <c r="M46" s="197">
        <v>2.09</v>
      </c>
      <c r="N46" s="197">
        <v>1.7</v>
      </c>
      <c r="O46" s="197">
        <v>2.4</v>
      </c>
      <c r="P46" s="197">
        <v>0.9</v>
      </c>
      <c r="Q46" s="197">
        <v>4.91</v>
      </c>
      <c r="R46" s="197">
        <v>5.44</v>
      </c>
      <c r="S46" s="197">
        <v>7.72</v>
      </c>
      <c r="T46" s="197">
        <v>0</v>
      </c>
      <c r="U46" s="197">
        <v>1.82</v>
      </c>
      <c r="V46" s="197">
        <v>4.32</v>
      </c>
      <c r="W46" s="197">
        <v>13.29</v>
      </c>
      <c r="X46" s="197">
        <v>50.28</v>
      </c>
      <c r="Y46" s="197">
        <v>0</v>
      </c>
      <c r="Z46" s="197">
        <v>4</v>
      </c>
      <c r="AA46" s="197">
        <v>19.170000000000002</v>
      </c>
      <c r="AB46" s="197">
        <v>0</v>
      </c>
      <c r="AC46" s="197">
        <v>4.8600000000000003</v>
      </c>
      <c r="AD46" s="197">
        <v>12.46</v>
      </c>
      <c r="AE46" s="197">
        <v>0</v>
      </c>
      <c r="AF46" s="197">
        <v>0</v>
      </c>
      <c r="AG46" s="197">
        <v>-0.38</v>
      </c>
      <c r="AH46" s="197">
        <v>0</v>
      </c>
      <c r="AI46" s="197">
        <v>14.15</v>
      </c>
      <c r="AJ46" s="197">
        <v>0</v>
      </c>
      <c r="AK46" s="197">
        <v>-4.3499999999999996</v>
      </c>
      <c r="AL46" s="197">
        <v>0</v>
      </c>
      <c r="AM46" s="197">
        <v>0</v>
      </c>
      <c r="AN46" s="197">
        <v>0</v>
      </c>
      <c r="AO46" s="197">
        <v>253.54</v>
      </c>
      <c r="AP46" s="197">
        <v>0</v>
      </c>
      <c r="AQ46" s="197">
        <v>0</v>
      </c>
      <c r="AR46" s="197">
        <v>8.76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27.67</v>
      </c>
      <c r="H47" s="197">
        <v>0</v>
      </c>
      <c r="I47" s="197">
        <v>0</v>
      </c>
      <c r="J47" s="197">
        <v>35.14</v>
      </c>
      <c r="K47" s="197">
        <v>222.33</v>
      </c>
      <c r="L47" s="197">
        <v>3.38</v>
      </c>
      <c r="M47" s="197">
        <v>2.09</v>
      </c>
      <c r="N47" s="197">
        <v>1.7</v>
      </c>
      <c r="O47" s="197">
        <v>2.4</v>
      </c>
      <c r="P47" s="197">
        <v>0.9</v>
      </c>
      <c r="Q47" s="197">
        <v>4.91</v>
      </c>
      <c r="R47" s="197">
        <v>5.44</v>
      </c>
      <c r="S47" s="197">
        <v>6.75</v>
      </c>
      <c r="T47" s="197">
        <v>0</v>
      </c>
      <c r="U47" s="197">
        <v>1.82</v>
      </c>
      <c r="V47" s="197">
        <v>4.32</v>
      </c>
      <c r="W47" s="197">
        <v>13.29</v>
      </c>
      <c r="X47" s="197">
        <v>50.28</v>
      </c>
      <c r="Y47" s="197">
        <v>0</v>
      </c>
      <c r="Z47" s="197">
        <v>4</v>
      </c>
      <c r="AA47" s="197">
        <v>19.170000000000002</v>
      </c>
      <c r="AB47" s="197">
        <v>0</v>
      </c>
      <c r="AC47" s="197">
        <v>4.8600000000000003</v>
      </c>
      <c r="AD47" s="197">
        <v>12.46</v>
      </c>
      <c r="AE47" s="197">
        <v>0</v>
      </c>
      <c r="AF47" s="197">
        <v>0</v>
      </c>
      <c r="AG47" s="197">
        <v>-0.38</v>
      </c>
      <c r="AH47" s="197">
        <v>0</v>
      </c>
      <c r="AI47" s="197">
        <v>14.15</v>
      </c>
      <c r="AJ47" s="197">
        <v>0</v>
      </c>
      <c r="AK47" s="197">
        <v>-15.15</v>
      </c>
      <c r="AL47" s="197">
        <v>0</v>
      </c>
      <c r="AM47" s="197">
        <v>0</v>
      </c>
      <c r="AN47" s="197">
        <v>0</v>
      </c>
      <c r="AO47" s="197">
        <v>253.54</v>
      </c>
      <c r="AP47" s="197">
        <v>0</v>
      </c>
      <c r="AQ47" s="197">
        <v>0</v>
      </c>
      <c r="AR47" s="197">
        <v>8.76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27.67</v>
      </c>
      <c r="H48" s="197">
        <v>0</v>
      </c>
      <c r="I48" s="197">
        <v>0</v>
      </c>
      <c r="J48" s="197">
        <v>35.14</v>
      </c>
      <c r="K48" s="197">
        <v>241.5</v>
      </c>
      <c r="L48" s="197">
        <v>3.38</v>
      </c>
      <c r="M48" s="197">
        <v>2.09</v>
      </c>
      <c r="N48" s="197">
        <v>1.7</v>
      </c>
      <c r="O48" s="197">
        <v>2.4</v>
      </c>
      <c r="P48" s="197">
        <v>0.9</v>
      </c>
      <c r="Q48" s="197">
        <v>4.91</v>
      </c>
      <c r="R48" s="197">
        <v>5.44</v>
      </c>
      <c r="S48" s="197">
        <v>6.76</v>
      </c>
      <c r="T48" s="197">
        <v>0</v>
      </c>
      <c r="U48" s="197">
        <v>1.82</v>
      </c>
      <c r="V48" s="197">
        <v>4.32</v>
      </c>
      <c r="W48" s="197">
        <v>13.29</v>
      </c>
      <c r="X48" s="197">
        <v>50.28</v>
      </c>
      <c r="Y48" s="197">
        <v>0</v>
      </c>
      <c r="Z48" s="197">
        <v>4</v>
      </c>
      <c r="AA48" s="197">
        <v>19.170000000000002</v>
      </c>
      <c r="AB48" s="197">
        <v>0</v>
      </c>
      <c r="AC48" s="197">
        <v>4.8600000000000003</v>
      </c>
      <c r="AD48" s="197">
        <v>12.46</v>
      </c>
      <c r="AE48" s="197">
        <v>0</v>
      </c>
      <c r="AF48" s="197">
        <v>0</v>
      </c>
      <c r="AG48" s="197">
        <v>-0.38</v>
      </c>
      <c r="AH48" s="197">
        <v>0</v>
      </c>
      <c r="AI48" s="197">
        <v>14.15</v>
      </c>
      <c r="AJ48" s="197">
        <v>0</v>
      </c>
      <c r="AK48" s="197">
        <v>-15.15</v>
      </c>
      <c r="AL48" s="197">
        <v>0</v>
      </c>
      <c r="AM48" s="197">
        <v>0</v>
      </c>
      <c r="AN48" s="197">
        <v>0</v>
      </c>
      <c r="AO48" s="197">
        <v>253.54</v>
      </c>
      <c r="AP48" s="197">
        <v>0</v>
      </c>
      <c r="AQ48" s="197">
        <v>0</v>
      </c>
      <c r="AR48" s="197">
        <v>8.76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27.67</v>
      </c>
      <c r="H49" s="197">
        <v>0</v>
      </c>
      <c r="I49" s="197">
        <v>0</v>
      </c>
      <c r="J49" s="197">
        <v>35.14</v>
      </c>
      <c r="K49" s="197">
        <v>241.5</v>
      </c>
      <c r="L49" s="197">
        <v>3.38</v>
      </c>
      <c r="M49" s="197">
        <v>2.09</v>
      </c>
      <c r="N49" s="197">
        <v>1.7</v>
      </c>
      <c r="O49" s="197">
        <v>2.4</v>
      </c>
      <c r="P49" s="197">
        <v>0.9</v>
      </c>
      <c r="Q49" s="197">
        <v>4.91</v>
      </c>
      <c r="R49" s="197">
        <v>5.44</v>
      </c>
      <c r="S49" s="197">
        <v>6.76</v>
      </c>
      <c r="T49" s="197">
        <v>0</v>
      </c>
      <c r="U49" s="197">
        <v>1.82</v>
      </c>
      <c r="V49" s="197">
        <v>4.32</v>
      </c>
      <c r="W49" s="197">
        <v>13.29</v>
      </c>
      <c r="X49" s="197">
        <v>50.28</v>
      </c>
      <c r="Y49" s="197">
        <v>0</v>
      </c>
      <c r="Z49" s="197">
        <v>4</v>
      </c>
      <c r="AA49" s="197">
        <v>19.170000000000002</v>
      </c>
      <c r="AB49" s="197">
        <v>0</v>
      </c>
      <c r="AC49" s="197">
        <v>4.8600000000000003</v>
      </c>
      <c r="AD49" s="197">
        <v>12.46</v>
      </c>
      <c r="AE49" s="197">
        <v>0</v>
      </c>
      <c r="AF49" s="197">
        <v>0</v>
      </c>
      <c r="AG49" s="197">
        <v>-0.38</v>
      </c>
      <c r="AH49" s="197">
        <v>0</v>
      </c>
      <c r="AI49" s="197">
        <v>14.15</v>
      </c>
      <c r="AJ49" s="197">
        <v>0</v>
      </c>
      <c r="AK49" s="197">
        <v>-15.15</v>
      </c>
      <c r="AL49" s="197">
        <v>0</v>
      </c>
      <c r="AM49" s="197">
        <v>0</v>
      </c>
      <c r="AN49" s="197">
        <v>0</v>
      </c>
      <c r="AO49" s="197">
        <v>253.54</v>
      </c>
      <c r="AP49" s="197">
        <v>0</v>
      </c>
      <c r="AQ49" s="197">
        <v>0</v>
      </c>
      <c r="AR49" s="197">
        <v>8.76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27.67</v>
      </c>
      <c r="H50" s="197">
        <v>0</v>
      </c>
      <c r="I50" s="197">
        <v>0</v>
      </c>
      <c r="J50" s="197">
        <v>35.14</v>
      </c>
      <c r="K50" s="197">
        <v>241.5</v>
      </c>
      <c r="L50" s="197">
        <v>3.38</v>
      </c>
      <c r="M50" s="197">
        <v>2.09</v>
      </c>
      <c r="N50" s="197">
        <v>1.7</v>
      </c>
      <c r="O50" s="197">
        <v>2.4</v>
      </c>
      <c r="P50" s="197">
        <v>0.9</v>
      </c>
      <c r="Q50" s="197">
        <v>4.91</v>
      </c>
      <c r="R50" s="197">
        <v>5.44</v>
      </c>
      <c r="S50" s="197">
        <v>6.76</v>
      </c>
      <c r="T50" s="197">
        <v>0</v>
      </c>
      <c r="U50" s="197">
        <v>1.82</v>
      </c>
      <c r="V50" s="197">
        <v>4.32</v>
      </c>
      <c r="W50" s="197">
        <v>13.29</v>
      </c>
      <c r="X50" s="197">
        <v>50.28</v>
      </c>
      <c r="Y50" s="197">
        <v>0</v>
      </c>
      <c r="Z50" s="197">
        <v>4</v>
      </c>
      <c r="AA50" s="197">
        <v>19.170000000000002</v>
      </c>
      <c r="AB50" s="197">
        <v>0</v>
      </c>
      <c r="AC50" s="197">
        <v>4.8600000000000003</v>
      </c>
      <c r="AD50" s="197">
        <v>12.46</v>
      </c>
      <c r="AE50" s="197">
        <v>0</v>
      </c>
      <c r="AF50" s="197">
        <v>0</v>
      </c>
      <c r="AG50" s="197">
        <v>-0.38</v>
      </c>
      <c r="AH50" s="197">
        <v>0</v>
      </c>
      <c r="AI50" s="197">
        <v>14.15</v>
      </c>
      <c r="AJ50" s="197">
        <v>0</v>
      </c>
      <c r="AK50" s="197">
        <v>-15.15</v>
      </c>
      <c r="AL50" s="197">
        <v>0</v>
      </c>
      <c r="AM50" s="197">
        <v>0</v>
      </c>
      <c r="AN50" s="197">
        <v>0</v>
      </c>
      <c r="AO50" s="197">
        <v>253.54</v>
      </c>
      <c r="AP50" s="197">
        <v>0</v>
      </c>
      <c r="AQ50" s="197">
        <v>0</v>
      </c>
      <c r="AR50" s="197">
        <v>8.76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27.67</v>
      </c>
      <c r="H51" s="197">
        <v>0</v>
      </c>
      <c r="I51" s="197">
        <v>0</v>
      </c>
      <c r="J51" s="197">
        <v>35.14</v>
      </c>
      <c r="K51" s="197">
        <v>241.5</v>
      </c>
      <c r="L51" s="197">
        <v>3.38</v>
      </c>
      <c r="M51" s="197">
        <v>2.09</v>
      </c>
      <c r="N51" s="197">
        <v>1.7</v>
      </c>
      <c r="O51" s="197">
        <v>2.4</v>
      </c>
      <c r="P51" s="197">
        <v>0.9</v>
      </c>
      <c r="Q51" s="197">
        <v>4.91</v>
      </c>
      <c r="R51" s="197">
        <v>5.44</v>
      </c>
      <c r="S51" s="197">
        <v>6.76</v>
      </c>
      <c r="T51" s="197">
        <v>0</v>
      </c>
      <c r="U51" s="197">
        <v>1.82</v>
      </c>
      <c r="V51" s="197">
        <v>4.32</v>
      </c>
      <c r="W51" s="197">
        <v>13.29</v>
      </c>
      <c r="X51" s="197">
        <v>50.28</v>
      </c>
      <c r="Y51" s="197">
        <v>0</v>
      </c>
      <c r="Z51" s="197">
        <v>57.21</v>
      </c>
      <c r="AA51" s="197">
        <v>19.170000000000002</v>
      </c>
      <c r="AB51" s="197">
        <v>0</v>
      </c>
      <c r="AC51" s="197">
        <v>4.8600000000000003</v>
      </c>
      <c r="AD51" s="197">
        <v>12.46</v>
      </c>
      <c r="AE51" s="197">
        <v>0</v>
      </c>
      <c r="AF51" s="197">
        <v>0</v>
      </c>
      <c r="AG51" s="197">
        <v>-0.38</v>
      </c>
      <c r="AH51" s="197">
        <v>0</v>
      </c>
      <c r="AI51" s="197">
        <v>14.15</v>
      </c>
      <c r="AJ51" s="197">
        <v>0</v>
      </c>
      <c r="AK51" s="197">
        <v>-15.15</v>
      </c>
      <c r="AL51" s="197">
        <v>0</v>
      </c>
      <c r="AM51" s="197">
        <v>0</v>
      </c>
      <c r="AN51" s="197">
        <v>0</v>
      </c>
      <c r="AO51" s="197">
        <v>253.54</v>
      </c>
      <c r="AP51" s="197">
        <v>0</v>
      </c>
      <c r="AQ51" s="197">
        <v>0</v>
      </c>
      <c r="AR51" s="197">
        <v>8.76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27.67</v>
      </c>
      <c r="H52" s="197">
        <v>0</v>
      </c>
      <c r="I52" s="197">
        <v>0</v>
      </c>
      <c r="J52" s="197">
        <v>35.14</v>
      </c>
      <c r="K52" s="197">
        <v>241.5</v>
      </c>
      <c r="L52" s="197">
        <v>3.38</v>
      </c>
      <c r="M52" s="197">
        <v>2.09</v>
      </c>
      <c r="N52" s="197">
        <v>1.7</v>
      </c>
      <c r="O52" s="197">
        <v>2.4</v>
      </c>
      <c r="P52" s="197">
        <v>0.9</v>
      </c>
      <c r="Q52" s="197">
        <v>4.91</v>
      </c>
      <c r="R52" s="197">
        <v>5.44</v>
      </c>
      <c r="S52" s="197">
        <v>6.76</v>
      </c>
      <c r="T52" s="197">
        <v>0</v>
      </c>
      <c r="U52" s="197">
        <v>1.82</v>
      </c>
      <c r="V52" s="197">
        <v>4.32</v>
      </c>
      <c r="W52" s="197">
        <v>13.29</v>
      </c>
      <c r="X52" s="197">
        <v>50.28</v>
      </c>
      <c r="Y52" s="197">
        <v>0</v>
      </c>
      <c r="Z52" s="197">
        <v>64.19</v>
      </c>
      <c r="AA52" s="197">
        <v>19.170000000000002</v>
      </c>
      <c r="AB52" s="197">
        <v>0</v>
      </c>
      <c r="AC52" s="197">
        <v>4.8600000000000003</v>
      </c>
      <c r="AD52" s="197">
        <v>12.46</v>
      </c>
      <c r="AE52" s="197">
        <v>0</v>
      </c>
      <c r="AF52" s="197">
        <v>0</v>
      </c>
      <c r="AG52" s="197">
        <v>-0.38</v>
      </c>
      <c r="AH52" s="197">
        <v>0</v>
      </c>
      <c r="AI52" s="197">
        <v>14.15</v>
      </c>
      <c r="AJ52" s="197">
        <v>0</v>
      </c>
      <c r="AK52" s="197">
        <v>-15.15</v>
      </c>
      <c r="AL52" s="197">
        <v>0</v>
      </c>
      <c r="AM52" s="197">
        <v>0</v>
      </c>
      <c r="AN52" s="197">
        <v>0</v>
      </c>
      <c r="AO52" s="197">
        <v>253.54</v>
      </c>
      <c r="AP52" s="197">
        <v>0</v>
      </c>
      <c r="AQ52" s="197">
        <v>0</v>
      </c>
      <c r="AR52" s="197">
        <v>8.76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27.67</v>
      </c>
      <c r="H53" s="197">
        <v>0</v>
      </c>
      <c r="I53" s="197">
        <v>0</v>
      </c>
      <c r="J53" s="197">
        <v>35.14</v>
      </c>
      <c r="K53" s="197">
        <v>241.5</v>
      </c>
      <c r="L53" s="197">
        <v>3.38</v>
      </c>
      <c r="M53" s="197">
        <v>2.09</v>
      </c>
      <c r="N53" s="197">
        <v>1.7</v>
      </c>
      <c r="O53" s="197">
        <v>2.4</v>
      </c>
      <c r="P53" s="197">
        <v>0.9</v>
      </c>
      <c r="Q53" s="197">
        <v>4.91</v>
      </c>
      <c r="R53" s="197">
        <v>5.44</v>
      </c>
      <c r="S53" s="197">
        <v>6.76</v>
      </c>
      <c r="T53" s="197">
        <v>0</v>
      </c>
      <c r="U53" s="197">
        <v>1.82</v>
      </c>
      <c r="V53" s="197">
        <v>4.32</v>
      </c>
      <c r="W53" s="197">
        <v>12.67</v>
      </c>
      <c r="X53" s="197">
        <v>50.28</v>
      </c>
      <c r="Y53" s="197">
        <v>0</v>
      </c>
      <c r="Z53" s="197">
        <v>64.19</v>
      </c>
      <c r="AA53" s="197">
        <v>19.190000000000001</v>
      </c>
      <c r="AB53" s="197">
        <v>0</v>
      </c>
      <c r="AC53" s="197">
        <v>4.8600000000000003</v>
      </c>
      <c r="AD53" s="197">
        <v>12.46</v>
      </c>
      <c r="AE53" s="197">
        <v>0</v>
      </c>
      <c r="AF53" s="197">
        <v>0</v>
      </c>
      <c r="AG53" s="197">
        <v>-0.38</v>
      </c>
      <c r="AH53" s="197">
        <v>0</v>
      </c>
      <c r="AI53" s="197">
        <v>14.15</v>
      </c>
      <c r="AJ53" s="197">
        <v>0</v>
      </c>
      <c r="AK53" s="197">
        <v>-15.15</v>
      </c>
      <c r="AL53" s="197">
        <v>0</v>
      </c>
      <c r="AM53" s="197">
        <v>0</v>
      </c>
      <c r="AN53" s="197">
        <v>0</v>
      </c>
      <c r="AO53" s="197">
        <v>253.54</v>
      </c>
      <c r="AP53" s="197">
        <v>0</v>
      </c>
      <c r="AQ53" s="197">
        <v>0</v>
      </c>
      <c r="AR53" s="197">
        <v>8.76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27.67</v>
      </c>
      <c r="H54" s="197">
        <v>0</v>
      </c>
      <c r="I54" s="197">
        <v>0</v>
      </c>
      <c r="J54" s="197">
        <v>35.14</v>
      </c>
      <c r="K54" s="197">
        <v>241.5</v>
      </c>
      <c r="L54" s="197">
        <v>3.38</v>
      </c>
      <c r="M54" s="197">
        <v>2.09</v>
      </c>
      <c r="N54" s="197">
        <v>1.7</v>
      </c>
      <c r="O54" s="197">
        <v>2.4</v>
      </c>
      <c r="P54" s="197">
        <v>0.9</v>
      </c>
      <c r="Q54" s="197">
        <v>4.91</v>
      </c>
      <c r="R54" s="197">
        <v>5.44</v>
      </c>
      <c r="S54" s="197">
        <v>6.76</v>
      </c>
      <c r="T54" s="197">
        <v>0</v>
      </c>
      <c r="U54" s="197">
        <v>1.82</v>
      </c>
      <c r="V54" s="197">
        <v>4.32</v>
      </c>
      <c r="W54" s="197">
        <v>12.67</v>
      </c>
      <c r="X54" s="197">
        <v>50.28</v>
      </c>
      <c r="Y54" s="197">
        <v>0</v>
      </c>
      <c r="Z54" s="197">
        <v>64.19</v>
      </c>
      <c r="AA54" s="197">
        <v>19.190000000000001</v>
      </c>
      <c r="AB54" s="197">
        <v>0</v>
      </c>
      <c r="AC54" s="197">
        <v>5.83</v>
      </c>
      <c r="AD54" s="197">
        <v>12.46</v>
      </c>
      <c r="AE54" s="197">
        <v>0</v>
      </c>
      <c r="AF54" s="197">
        <v>0</v>
      </c>
      <c r="AG54" s="197">
        <v>-0.38</v>
      </c>
      <c r="AH54" s="197">
        <v>0</v>
      </c>
      <c r="AI54" s="197">
        <v>14.15</v>
      </c>
      <c r="AJ54" s="197">
        <v>0</v>
      </c>
      <c r="AK54" s="197">
        <v>-15.15</v>
      </c>
      <c r="AL54" s="197">
        <v>0</v>
      </c>
      <c r="AM54" s="197">
        <v>0</v>
      </c>
      <c r="AN54" s="197">
        <v>0</v>
      </c>
      <c r="AO54" s="197">
        <v>253.54</v>
      </c>
      <c r="AP54" s="197">
        <v>0</v>
      </c>
      <c r="AQ54" s="197">
        <v>0</v>
      </c>
      <c r="AR54" s="197">
        <v>14.3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27.67</v>
      </c>
      <c r="H55" s="197">
        <v>0</v>
      </c>
      <c r="I55" s="197">
        <v>0</v>
      </c>
      <c r="J55" s="197">
        <v>35.14</v>
      </c>
      <c r="K55" s="197">
        <v>241.5</v>
      </c>
      <c r="L55" s="197">
        <v>3.38</v>
      </c>
      <c r="M55" s="197">
        <v>2.09</v>
      </c>
      <c r="N55" s="197">
        <v>1.7</v>
      </c>
      <c r="O55" s="197">
        <v>2.4</v>
      </c>
      <c r="P55" s="197">
        <v>0.9</v>
      </c>
      <c r="Q55" s="197">
        <v>4.91</v>
      </c>
      <c r="R55" s="197">
        <v>5.44</v>
      </c>
      <c r="S55" s="197">
        <v>6.76</v>
      </c>
      <c r="T55" s="197">
        <v>0</v>
      </c>
      <c r="U55" s="197">
        <v>1.82</v>
      </c>
      <c r="V55" s="197">
        <v>4.32</v>
      </c>
      <c r="W55" s="197">
        <v>11.78</v>
      </c>
      <c r="X55" s="197">
        <v>50.28</v>
      </c>
      <c r="Y55" s="197">
        <v>0</v>
      </c>
      <c r="Z55" s="197">
        <v>64.19</v>
      </c>
      <c r="AA55" s="197">
        <v>19.170000000000002</v>
      </c>
      <c r="AB55" s="197">
        <v>0</v>
      </c>
      <c r="AC55" s="197">
        <v>5.83</v>
      </c>
      <c r="AD55" s="197">
        <v>12.46</v>
      </c>
      <c r="AE55" s="197">
        <v>0</v>
      </c>
      <c r="AF55" s="197">
        <v>0</v>
      </c>
      <c r="AG55" s="197">
        <v>-0.38</v>
      </c>
      <c r="AH55" s="197">
        <v>0</v>
      </c>
      <c r="AI55" s="197">
        <v>14.15</v>
      </c>
      <c r="AJ55" s="197">
        <v>0</v>
      </c>
      <c r="AK55" s="197">
        <v>-15.15</v>
      </c>
      <c r="AL55" s="197">
        <v>0</v>
      </c>
      <c r="AM55" s="197">
        <v>0</v>
      </c>
      <c r="AN55" s="197">
        <v>0</v>
      </c>
      <c r="AO55" s="197">
        <v>253.54</v>
      </c>
      <c r="AP55" s="197">
        <v>0</v>
      </c>
      <c r="AQ55" s="197">
        <v>0</v>
      </c>
      <c r="AR55" s="197">
        <v>14.3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27.67</v>
      </c>
      <c r="H56" s="197">
        <v>0</v>
      </c>
      <c r="I56" s="197">
        <v>0</v>
      </c>
      <c r="J56" s="197">
        <v>35.14</v>
      </c>
      <c r="K56" s="197">
        <v>241.5</v>
      </c>
      <c r="L56" s="197">
        <v>3.38</v>
      </c>
      <c r="M56" s="197">
        <v>2.09</v>
      </c>
      <c r="N56" s="197">
        <v>1.7</v>
      </c>
      <c r="O56" s="197">
        <v>2.4</v>
      </c>
      <c r="P56" s="197">
        <v>0.9</v>
      </c>
      <c r="Q56" s="197">
        <v>4.91</v>
      </c>
      <c r="R56" s="197">
        <v>5.44</v>
      </c>
      <c r="S56" s="197">
        <v>6.76</v>
      </c>
      <c r="T56" s="197">
        <v>0</v>
      </c>
      <c r="U56" s="197">
        <v>1.82</v>
      </c>
      <c r="V56" s="197">
        <v>4.32</v>
      </c>
      <c r="W56" s="197">
        <v>11.78</v>
      </c>
      <c r="X56" s="197">
        <v>50.28</v>
      </c>
      <c r="Y56" s="197">
        <v>0</v>
      </c>
      <c r="Z56" s="197">
        <v>64.19</v>
      </c>
      <c r="AA56" s="197">
        <v>19.170000000000002</v>
      </c>
      <c r="AB56" s="197">
        <v>0</v>
      </c>
      <c r="AC56" s="197">
        <v>5.83</v>
      </c>
      <c r="AD56" s="197">
        <v>12.46</v>
      </c>
      <c r="AE56" s="197">
        <v>0</v>
      </c>
      <c r="AF56" s="197">
        <v>0</v>
      </c>
      <c r="AG56" s="197">
        <v>-0.38</v>
      </c>
      <c r="AH56" s="197">
        <v>0</v>
      </c>
      <c r="AI56" s="197">
        <v>14.15</v>
      </c>
      <c r="AJ56" s="197">
        <v>0</v>
      </c>
      <c r="AK56" s="197">
        <v>-15.15</v>
      </c>
      <c r="AL56" s="197">
        <v>0</v>
      </c>
      <c r="AM56" s="197">
        <v>0</v>
      </c>
      <c r="AN56" s="197">
        <v>0</v>
      </c>
      <c r="AO56" s="197">
        <v>253.54</v>
      </c>
      <c r="AP56" s="197">
        <v>0</v>
      </c>
      <c r="AQ56" s="197">
        <v>0</v>
      </c>
      <c r="AR56" s="197">
        <v>14.3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27.67</v>
      </c>
      <c r="H57" s="197">
        <v>0</v>
      </c>
      <c r="I57" s="197">
        <v>0</v>
      </c>
      <c r="J57" s="197">
        <v>35.14</v>
      </c>
      <c r="K57" s="197">
        <v>241.5</v>
      </c>
      <c r="L57" s="197">
        <v>4.3499999999999996</v>
      </c>
      <c r="M57" s="197">
        <v>2.09</v>
      </c>
      <c r="N57" s="197">
        <v>1.7</v>
      </c>
      <c r="O57" s="197">
        <v>2.4</v>
      </c>
      <c r="P57" s="197">
        <v>0.9</v>
      </c>
      <c r="Q57" s="197">
        <v>4.91</v>
      </c>
      <c r="R57" s="197">
        <v>5.44</v>
      </c>
      <c r="S57" s="197">
        <v>6.76</v>
      </c>
      <c r="T57" s="197">
        <v>0</v>
      </c>
      <c r="U57" s="197">
        <v>1.82</v>
      </c>
      <c r="V57" s="197">
        <v>4.32</v>
      </c>
      <c r="W57" s="197">
        <v>11.78</v>
      </c>
      <c r="X57" s="197">
        <v>50.28</v>
      </c>
      <c r="Y57" s="197">
        <v>0</v>
      </c>
      <c r="Z57" s="197">
        <v>64.19</v>
      </c>
      <c r="AA57" s="197">
        <v>19.170000000000002</v>
      </c>
      <c r="AB57" s="197">
        <v>0</v>
      </c>
      <c r="AC57" s="197">
        <v>5.83</v>
      </c>
      <c r="AD57" s="197">
        <v>12.46</v>
      </c>
      <c r="AE57" s="197">
        <v>0</v>
      </c>
      <c r="AF57" s="197">
        <v>0</v>
      </c>
      <c r="AG57" s="197">
        <v>-0.38</v>
      </c>
      <c r="AH57" s="197">
        <v>0</v>
      </c>
      <c r="AI57" s="197">
        <v>14.15</v>
      </c>
      <c r="AJ57" s="197">
        <v>0</v>
      </c>
      <c r="AK57" s="197">
        <v>-15.15</v>
      </c>
      <c r="AL57" s="197">
        <v>0</v>
      </c>
      <c r="AM57" s="197">
        <v>0</v>
      </c>
      <c r="AN57" s="197">
        <v>0</v>
      </c>
      <c r="AO57" s="197">
        <v>253.54</v>
      </c>
      <c r="AP57" s="197">
        <v>0</v>
      </c>
      <c r="AQ57" s="197">
        <v>0</v>
      </c>
      <c r="AR57" s="197">
        <v>14.3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27.67</v>
      </c>
      <c r="H58" s="197">
        <v>0</v>
      </c>
      <c r="I58" s="197">
        <v>0</v>
      </c>
      <c r="J58" s="197">
        <v>35.14</v>
      </c>
      <c r="K58" s="197">
        <v>241.5</v>
      </c>
      <c r="L58" s="197">
        <v>4.3499999999999996</v>
      </c>
      <c r="M58" s="197">
        <v>2.09</v>
      </c>
      <c r="N58" s="197">
        <v>1.7</v>
      </c>
      <c r="O58" s="197">
        <v>2.4</v>
      </c>
      <c r="P58" s="197">
        <v>0.9</v>
      </c>
      <c r="Q58" s="197">
        <v>4.91</v>
      </c>
      <c r="R58" s="197">
        <v>5.44</v>
      </c>
      <c r="S58" s="197">
        <v>6.76</v>
      </c>
      <c r="T58" s="197">
        <v>0</v>
      </c>
      <c r="U58" s="197">
        <v>1.82</v>
      </c>
      <c r="V58" s="197">
        <v>4.32</v>
      </c>
      <c r="W58" s="197">
        <v>11.78</v>
      </c>
      <c r="X58" s="197">
        <v>50.28</v>
      </c>
      <c r="Y58" s="197">
        <v>0</v>
      </c>
      <c r="Z58" s="197">
        <v>64.19</v>
      </c>
      <c r="AA58" s="197">
        <v>19.170000000000002</v>
      </c>
      <c r="AB58" s="197">
        <v>0</v>
      </c>
      <c r="AC58" s="197">
        <v>5.83</v>
      </c>
      <c r="AD58" s="197">
        <v>12.46</v>
      </c>
      <c r="AE58" s="197">
        <v>0</v>
      </c>
      <c r="AF58" s="197">
        <v>0</v>
      </c>
      <c r="AG58" s="197">
        <v>-0.38</v>
      </c>
      <c r="AH58" s="197">
        <v>0</v>
      </c>
      <c r="AI58" s="197">
        <v>14.15</v>
      </c>
      <c r="AJ58" s="197">
        <v>0</v>
      </c>
      <c r="AK58" s="197">
        <v>-15.15</v>
      </c>
      <c r="AL58" s="197">
        <v>0</v>
      </c>
      <c r="AM58" s="197">
        <v>0</v>
      </c>
      <c r="AN58" s="197">
        <v>0</v>
      </c>
      <c r="AO58" s="197">
        <v>253.54</v>
      </c>
      <c r="AP58" s="197">
        <v>0</v>
      </c>
      <c r="AQ58" s="197">
        <v>0</v>
      </c>
      <c r="AR58" s="197">
        <v>14.3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27.67</v>
      </c>
      <c r="H59" s="197">
        <v>0</v>
      </c>
      <c r="I59" s="197">
        <v>0</v>
      </c>
      <c r="J59" s="197">
        <v>35.14</v>
      </c>
      <c r="K59" s="197">
        <v>241.5</v>
      </c>
      <c r="L59" s="197">
        <v>4.3499999999999996</v>
      </c>
      <c r="M59" s="197">
        <v>39.590000000000003</v>
      </c>
      <c r="N59" s="197">
        <v>32.53</v>
      </c>
      <c r="O59" s="197">
        <v>44.27</v>
      </c>
      <c r="P59" s="197">
        <v>17.86</v>
      </c>
      <c r="Q59" s="197">
        <v>4.91</v>
      </c>
      <c r="R59" s="197">
        <v>5.44</v>
      </c>
      <c r="S59" s="197">
        <v>6.76</v>
      </c>
      <c r="T59" s="197">
        <v>0</v>
      </c>
      <c r="U59" s="197">
        <v>1.86</v>
      </c>
      <c r="V59" s="197">
        <v>4.32</v>
      </c>
      <c r="W59" s="197">
        <v>11.78</v>
      </c>
      <c r="X59" s="197">
        <v>50.28</v>
      </c>
      <c r="Y59" s="197">
        <v>0</v>
      </c>
      <c r="Z59" s="197">
        <v>64.19</v>
      </c>
      <c r="AA59" s="197">
        <v>19.170000000000002</v>
      </c>
      <c r="AB59" s="197">
        <v>0</v>
      </c>
      <c r="AC59" s="197">
        <v>6.81</v>
      </c>
      <c r="AD59" s="197">
        <v>12.46</v>
      </c>
      <c r="AE59" s="197">
        <v>0</v>
      </c>
      <c r="AF59" s="197">
        <v>0</v>
      </c>
      <c r="AG59" s="197">
        <v>-0.38</v>
      </c>
      <c r="AH59" s="197">
        <v>0</v>
      </c>
      <c r="AI59" s="197">
        <v>14.15</v>
      </c>
      <c r="AJ59" s="197">
        <v>0</v>
      </c>
      <c r="AK59" s="197">
        <v>-15.15</v>
      </c>
      <c r="AL59" s="197">
        <v>0</v>
      </c>
      <c r="AM59" s="197">
        <v>0</v>
      </c>
      <c r="AN59" s="197">
        <v>0</v>
      </c>
      <c r="AO59" s="197">
        <v>253.54</v>
      </c>
      <c r="AP59" s="197">
        <v>0</v>
      </c>
      <c r="AQ59" s="197">
        <v>0</v>
      </c>
      <c r="AR59" s="197">
        <v>14.3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27.67</v>
      </c>
      <c r="H60" s="197">
        <v>0</v>
      </c>
      <c r="I60" s="197">
        <v>0</v>
      </c>
      <c r="J60" s="197">
        <v>35.14</v>
      </c>
      <c r="K60" s="197">
        <v>241.5</v>
      </c>
      <c r="L60" s="197">
        <v>4.3499999999999996</v>
      </c>
      <c r="M60" s="197">
        <v>39.590000000000003</v>
      </c>
      <c r="N60" s="197">
        <v>32.53</v>
      </c>
      <c r="O60" s="197">
        <v>44.27</v>
      </c>
      <c r="P60" s="197">
        <v>17.86</v>
      </c>
      <c r="Q60" s="197">
        <v>4.91</v>
      </c>
      <c r="R60" s="197">
        <v>5.44</v>
      </c>
      <c r="S60" s="197">
        <v>6.76</v>
      </c>
      <c r="T60" s="197">
        <v>0</v>
      </c>
      <c r="U60" s="197">
        <v>1.84</v>
      </c>
      <c r="V60" s="197">
        <v>4.32</v>
      </c>
      <c r="W60" s="197">
        <v>11.78</v>
      </c>
      <c r="X60" s="197">
        <v>50.28</v>
      </c>
      <c r="Y60" s="197">
        <v>0</v>
      </c>
      <c r="Z60" s="197">
        <v>64.19</v>
      </c>
      <c r="AA60" s="197">
        <v>19.170000000000002</v>
      </c>
      <c r="AB60" s="197">
        <v>0</v>
      </c>
      <c r="AC60" s="197">
        <v>6.81</v>
      </c>
      <c r="AD60" s="197">
        <v>12.46</v>
      </c>
      <c r="AE60" s="197">
        <v>0</v>
      </c>
      <c r="AF60" s="197">
        <v>0</v>
      </c>
      <c r="AG60" s="197">
        <v>-0.38</v>
      </c>
      <c r="AH60" s="197">
        <v>0</v>
      </c>
      <c r="AI60" s="197">
        <v>14.15</v>
      </c>
      <c r="AJ60" s="197">
        <v>0</v>
      </c>
      <c r="AK60" s="197">
        <v>-15.15</v>
      </c>
      <c r="AL60" s="197">
        <v>0</v>
      </c>
      <c r="AM60" s="197">
        <v>0</v>
      </c>
      <c r="AN60" s="197">
        <v>0</v>
      </c>
      <c r="AO60" s="197">
        <v>253.54</v>
      </c>
      <c r="AP60" s="197">
        <v>0</v>
      </c>
      <c r="AQ60" s="197">
        <v>0</v>
      </c>
      <c r="AR60" s="197">
        <v>14.3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27.67</v>
      </c>
      <c r="H61" s="197">
        <v>0</v>
      </c>
      <c r="I61" s="197">
        <v>0</v>
      </c>
      <c r="J61" s="197">
        <v>35.14</v>
      </c>
      <c r="K61" s="197">
        <v>241.82</v>
      </c>
      <c r="L61" s="197">
        <v>4.3499999999999996</v>
      </c>
      <c r="M61" s="197">
        <v>39.590000000000003</v>
      </c>
      <c r="N61" s="197">
        <v>32.53</v>
      </c>
      <c r="O61" s="197">
        <v>44.27</v>
      </c>
      <c r="P61" s="197">
        <v>17.86</v>
      </c>
      <c r="Q61" s="197">
        <v>4.91</v>
      </c>
      <c r="R61" s="197">
        <v>5.44</v>
      </c>
      <c r="S61" s="197">
        <v>6.75</v>
      </c>
      <c r="T61" s="197">
        <v>0</v>
      </c>
      <c r="U61" s="197">
        <v>1.84</v>
      </c>
      <c r="V61" s="197">
        <v>4.32</v>
      </c>
      <c r="W61" s="197">
        <v>12.23</v>
      </c>
      <c r="X61" s="197">
        <v>50.28</v>
      </c>
      <c r="Y61" s="197">
        <v>0</v>
      </c>
      <c r="Z61" s="197">
        <v>64.19</v>
      </c>
      <c r="AA61" s="197">
        <v>19.190000000000001</v>
      </c>
      <c r="AB61" s="197">
        <v>0</v>
      </c>
      <c r="AC61" s="197">
        <v>6.81</v>
      </c>
      <c r="AD61" s="197">
        <v>12.46</v>
      </c>
      <c r="AE61" s="197">
        <v>0</v>
      </c>
      <c r="AF61" s="197">
        <v>0</v>
      </c>
      <c r="AG61" s="197">
        <v>-0.38</v>
      </c>
      <c r="AH61" s="197">
        <v>0</v>
      </c>
      <c r="AI61" s="197">
        <v>14.15</v>
      </c>
      <c r="AJ61" s="197">
        <v>0</v>
      </c>
      <c r="AK61" s="197">
        <v>-15.15</v>
      </c>
      <c r="AL61" s="197">
        <v>0</v>
      </c>
      <c r="AM61" s="197">
        <v>0</v>
      </c>
      <c r="AN61" s="197">
        <v>0</v>
      </c>
      <c r="AO61" s="197">
        <v>253.54</v>
      </c>
      <c r="AP61" s="197">
        <v>0</v>
      </c>
      <c r="AQ61" s="197">
        <v>0</v>
      </c>
      <c r="AR61" s="197">
        <v>14.3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27.67</v>
      </c>
      <c r="H62" s="197">
        <v>0</v>
      </c>
      <c r="I62" s="197">
        <v>0</v>
      </c>
      <c r="J62" s="197">
        <v>35.14</v>
      </c>
      <c r="K62" s="197">
        <v>241.5</v>
      </c>
      <c r="L62" s="197">
        <v>4.3499999999999996</v>
      </c>
      <c r="M62" s="197">
        <v>39.590000000000003</v>
      </c>
      <c r="N62" s="197">
        <v>32.53</v>
      </c>
      <c r="O62" s="197">
        <v>44.27</v>
      </c>
      <c r="P62" s="197">
        <v>17.86</v>
      </c>
      <c r="Q62" s="197">
        <v>4.91</v>
      </c>
      <c r="R62" s="197">
        <v>5.44</v>
      </c>
      <c r="S62" s="197">
        <v>6.75</v>
      </c>
      <c r="T62" s="197">
        <v>0</v>
      </c>
      <c r="U62" s="197">
        <v>1.84</v>
      </c>
      <c r="V62" s="197">
        <v>4.32</v>
      </c>
      <c r="W62" s="197">
        <v>12.23</v>
      </c>
      <c r="X62" s="197">
        <v>50.28</v>
      </c>
      <c r="Y62" s="197">
        <v>0</v>
      </c>
      <c r="Z62" s="197">
        <v>64.19</v>
      </c>
      <c r="AA62" s="197">
        <v>19.190000000000001</v>
      </c>
      <c r="AB62" s="197">
        <v>0</v>
      </c>
      <c r="AC62" s="197">
        <v>6.81</v>
      </c>
      <c r="AD62" s="197">
        <v>12.46</v>
      </c>
      <c r="AE62" s="197">
        <v>0</v>
      </c>
      <c r="AF62" s="197">
        <v>0</v>
      </c>
      <c r="AG62" s="197">
        <v>-0.38</v>
      </c>
      <c r="AH62" s="197">
        <v>0</v>
      </c>
      <c r="AI62" s="197">
        <v>14.15</v>
      </c>
      <c r="AJ62" s="197">
        <v>0</v>
      </c>
      <c r="AK62" s="197">
        <v>-15.15</v>
      </c>
      <c r="AL62" s="197">
        <v>0</v>
      </c>
      <c r="AM62" s="197">
        <v>0</v>
      </c>
      <c r="AN62" s="197">
        <v>0</v>
      </c>
      <c r="AO62" s="197">
        <v>253.54</v>
      </c>
      <c r="AP62" s="197">
        <v>0</v>
      </c>
      <c r="AQ62" s="197">
        <v>0</v>
      </c>
      <c r="AR62" s="197">
        <v>14.3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27.67</v>
      </c>
      <c r="H63" s="197">
        <v>0</v>
      </c>
      <c r="I63" s="197">
        <v>0</v>
      </c>
      <c r="J63" s="197">
        <v>35.14</v>
      </c>
      <c r="K63" s="197">
        <v>241.5</v>
      </c>
      <c r="L63" s="197">
        <v>4.3499999999999996</v>
      </c>
      <c r="M63" s="197">
        <v>39.590000000000003</v>
      </c>
      <c r="N63" s="197">
        <v>32.53</v>
      </c>
      <c r="O63" s="197">
        <v>44.27</v>
      </c>
      <c r="P63" s="197">
        <v>17.86</v>
      </c>
      <c r="Q63" s="197">
        <v>4.91</v>
      </c>
      <c r="R63" s="197">
        <v>5.44</v>
      </c>
      <c r="S63" s="197">
        <v>6.75</v>
      </c>
      <c r="T63" s="197">
        <v>0</v>
      </c>
      <c r="U63" s="197">
        <v>1.84</v>
      </c>
      <c r="V63" s="197">
        <v>4.32</v>
      </c>
      <c r="W63" s="197">
        <v>12.23</v>
      </c>
      <c r="X63" s="197">
        <v>50.28</v>
      </c>
      <c r="Y63" s="197">
        <v>0</v>
      </c>
      <c r="Z63" s="197">
        <v>64.19</v>
      </c>
      <c r="AA63" s="197">
        <v>19.170000000000002</v>
      </c>
      <c r="AB63" s="197">
        <v>0</v>
      </c>
      <c r="AC63" s="197">
        <v>6.81</v>
      </c>
      <c r="AD63" s="197">
        <v>12.46</v>
      </c>
      <c r="AE63" s="197">
        <v>0</v>
      </c>
      <c r="AF63" s="197">
        <v>0</v>
      </c>
      <c r="AG63" s="197">
        <v>-0.38</v>
      </c>
      <c r="AH63" s="197">
        <v>0</v>
      </c>
      <c r="AI63" s="197">
        <v>14.15</v>
      </c>
      <c r="AJ63" s="197">
        <v>0</v>
      </c>
      <c r="AK63" s="197">
        <v>-15.15</v>
      </c>
      <c r="AL63" s="197">
        <v>0</v>
      </c>
      <c r="AM63" s="197">
        <v>0</v>
      </c>
      <c r="AN63" s="197">
        <v>0</v>
      </c>
      <c r="AO63" s="197">
        <v>253.54</v>
      </c>
      <c r="AP63" s="197">
        <v>0</v>
      </c>
      <c r="AQ63" s="197">
        <v>0</v>
      </c>
      <c r="AR63" s="197">
        <v>14.3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27.67</v>
      </c>
      <c r="H64" s="197">
        <v>0</v>
      </c>
      <c r="I64" s="197">
        <v>0</v>
      </c>
      <c r="J64" s="197">
        <v>35.14</v>
      </c>
      <c r="K64" s="197">
        <v>241.5</v>
      </c>
      <c r="L64" s="197">
        <v>4.3499999999999996</v>
      </c>
      <c r="M64" s="197">
        <v>39.590000000000003</v>
      </c>
      <c r="N64" s="197">
        <v>32.53</v>
      </c>
      <c r="O64" s="197">
        <v>44.27</v>
      </c>
      <c r="P64" s="197">
        <v>17.86</v>
      </c>
      <c r="Q64" s="197">
        <v>4.91</v>
      </c>
      <c r="R64" s="197">
        <v>5.44</v>
      </c>
      <c r="S64" s="197">
        <v>6.75</v>
      </c>
      <c r="T64" s="197">
        <v>0</v>
      </c>
      <c r="U64" s="197">
        <v>1.84</v>
      </c>
      <c r="V64" s="197">
        <v>4.32</v>
      </c>
      <c r="W64" s="197">
        <v>12.23</v>
      </c>
      <c r="X64" s="197">
        <v>50.28</v>
      </c>
      <c r="Y64" s="197">
        <v>0</v>
      </c>
      <c r="Z64" s="197">
        <v>64.19</v>
      </c>
      <c r="AA64" s="197">
        <v>19.170000000000002</v>
      </c>
      <c r="AB64" s="197">
        <v>0</v>
      </c>
      <c r="AC64" s="197">
        <v>6.81</v>
      </c>
      <c r="AD64" s="197">
        <v>12.46</v>
      </c>
      <c r="AE64" s="197">
        <v>0</v>
      </c>
      <c r="AF64" s="197">
        <v>0</v>
      </c>
      <c r="AG64" s="197">
        <v>-0.38</v>
      </c>
      <c r="AH64" s="197">
        <v>0</v>
      </c>
      <c r="AI64" s="197">
        <v>14.15</v>
      </c>
      <c r="AJ64" s="197">
        <v>0</v>
      </c>
      <c r="AK64" s="197">
        <v>-15.15</v>
      </c>
      <c r="AL64" s="197">
        <v>0</v>
      </c>
      <c r="AM64" s="197">
        <v>0</v>
      </c>
      <c r="AN64" s="197">
        <v>0</v>
      </c>
      <c r="AO64" s="197">
        <v>253.54</v>
      </c>
      <c r="AP64" s="197">
        <v>0</v>
      </c>
      <c r="AQ64" s="197">
        <v>0</v>
      </c>
      <c r="AR64" s="197">
        <v>14.3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27.67</v>
      </c>
      <c r="H65" s="197">
        <v>0</v>
      </c>
      <c r="I65" s="197">
        <v>0</v>
      </c>
      <c r="J65" s="197">
        <v>35.14</v>
      </c>
      <c r="K65" s="197">
        <v>241.5</v>
      </c>
      <c r="L65" s="197">
        <v>4.3499999999999996</v>
      </c>
      <c r="M65" s="197">
        <v>39.590000000000003</v>
      </c>
      <c r="N65" s="197">
        <v>32.53</v>
      </c>
      <c r="O65" s="197">
        <v>44.27</v>
      </c>
      <c r="P65" s="197">
        <v>17.86</v>
      </c>
      <c r="Q65" s="197">
        <v>5.28</v>
      </c>
      <c r="R65" s="197">
        <v>5.44</v>
      </c>
      <c r="S65" s="197">
        <v>6.75</v>
      </c>
      <c r="T65" s="197">
        <v>0</v>
      </c>
      <c r="U65" s="197">
        <v>1.84</v>
      </c>
      <c r="V65" s="197">
        <v>4.32</v>
      </c>
      <c r="W65" s="197">
        <v>12.88</v>
      </c>
      <c r="X65" s="197">
        <v>50.28</v>
      </c>
      <c r="Y65" s="197">
        <v>0</v>
      </c>
      <c r="Z65" s="197">
        <v>64.19</v>
      </c>
      <c r="AA65" s="197">
        <v>19.170000000000002</v>
      </c>
      <c r="AB65" s="197">
        <v>0</v>
      </c>
      <c r="AC65" s="197">
        <v>6.81</v>
      </c>
      <c r="AD65" s="197">
        <v>12.46</v>
      </c>
      <c r="AE65" s="197">
        <v>0</v>
      </c>
      <c r="AF65" s="197">
        <v>0</v>
      </c>
      <c r="AG65" s="197">
        <v>-0.38</v>
      </c>
      <c r="AH65" s="197">
        <v>0</v>
      </c>
      <c r="AI65" s="197">
        <v>14.15</v>
      </c>
      <c r="AJ65" s="197">
        <v>0</v>
      </c>
      <c r="AK65" s="197">
        <v>-15.15</v>
      </c>
      <c r="AL65" s="197">
        <v>0</v>
      </c>
      <c r="AM65" s="197">
        <v>0</v>
      </c>
      <c r="AN65" s="197">
        <v>0</v>
      </c>
      <c r="AO65" s="197">
        <v>253.54</v>
      </c>
      <c r="AP65" s="197">
        <v>0</v>
      </c>
      <c r="AQ65" s="197">
        <v>0</v>
      </c>
      <c r="AR65" s="197">
        <v>14.3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27.67</v>
      </c>
      <c r="H66" s="197">
        <v>0</v>
      </c>
      <c r="I66" s="197">
        <v>0</v>
      </c>
      <c r="J66" s="197">
        <v>35.14</v>
      </c>
      <c r="K66" s="197">
        <v>241.5</v>
      </c>
      <c r="L66" s="197">
        <v>4.3499999999999996</v>
      </c>
      <c r="M66" s="197">
        <v>39.590000000000003</v>
      </c>
      <c r="N66" s="197">
        <v>32.53</v>
      </c>
      <c r="O66" s="197">
        <v>44.27</v>
      </c>
      <c r="P66" s="197">
        <v>17.86</v>
      </c>
      <c r="Q66" s="197">
        <v>5.28</v>
      </c>
      <c r="R66" s="197">
        <v>5.44</v>
      </c>
      <c r="S66" s="197">
        <v>6.75</v>
      </c>
      <c r="T66" s="197">
        <v>0</v>
      </c>
      <c r="U66" s="197">
        <v>1.84</v>
      </c>
      <c r="V66" s="197">
        <v>4.32</v>
      </c>
      <c r="W66" s="197">
        <v>12.88</v>
      </c>
      <c r="X66" s="197">
        <v>50.28</v>
      </c>
      <c r="Y66" s="197">
        <v>0</v>
      </c>
      <c r="Z66" s="197">
        <v>64.19</v>
      </c>
      <c r="AA66" s="197">
        <v>19.170000000000002</v>
      </c>
      <c r="AB66" s="197">
        <v>0</v>
      </c>
      <c r="AC66" s="197">
        <v>6.81</v>
      </c>
      <c r="AD66" s="197">
        <v>12.46</v>
      </c>
      <c r="AE66" s="197">
        <v>0</v>
      </c>
      <c r="AF66" s="197">
        <v>0</v>
      </c>
      <c r="AG66" s="197">
        <v>-0.38</v>
      </c>
      <c r="AH66" s="197">
        <v>0</v>
      </c>
      <c r="AI66" s="197">
        <v>14.15</v>
      </c>
      <c r="AJ66" s="197">
        <v>0</v>
      </c>
      <c r="AK66" s="197">
        <v>-15.15</v>
      </c>
      <c r="AL66" s="197">
        <v>0</v>
      </c>
      <c r="AM66" s="197">
        <v>0</v>
      </c>
      <c r="AN66" s="197">
        <v>0</v>
      </c>
      <c r="AO66" s="197">
        <v>253.54</v>
      </c>
      <c r="AP66" s="197">
        <v>0</v>
      </c>
      <c r="AQ66" s="197">
        <v>0</v>
      </c>
      <c r="AR66" s="197">
        <v>14.3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27.67</v>
      </c>
      <c r="H67" s="197">
        <v>0</v>
      </c>
      <c r="I67" s="197">
        <v>0</v>
      </c>
      <c r="J67" s="197">
        <v>35.14</v>
      </c>
      <c r="K67" s="197">
        <v>241.5</v>
      </c>
      <c r="L67" s="197">
        <v>4.3499999999999996</v>
      </c>
      <c r="M67" s="197">
        <v>39.590000000000003</v>
      </c>
      <c r="N67" s="197">
        <v>32.53</v>
      </c>
      <c r="O67" s="197">
        <v>2.4</v>
      </c>
      <c r="P67" s="197">
        <v>17.86</v>
      </c>
      <c r="Q67" s="197">
        <v>5.28</v>
      </c>
      <c r="R67" s="197">
        <v>5.44</v>
      </c>
      <c r="S67" s="197">
        <v>6.75</v>
      </c>
      <c r="T67" s="197">
        <v>0</v>
      </c>
      <c r="U67" s="197">
        <v>4.97</v>
      </c>
      <c r="V67" s="197">
        <v>4.32</v>
      </c>
      <c r="W67" s="197">
        <v>12.88</v>
      </c>
      <c r="X67" s="197">
        <v>50.28</v>
      </c>
      <c r="Y67" s="197">
        <v>0</v>
      </c>
      <c r="Z67" s="197">
        <v>64.19</v>
      </c>
      <c r="AA67" s="197">
        <v>19.170000000000002</v>
      </c>
      <c r="AB67" s="197">
        <v>0</v>
      </c>
      <c r="AC67" s="197">
        <v>6.81</v>
      </c>
      <c r="AD67" s="197">
        <v>12.46</v>
      </c>
      <c r="AE67" s="197">
        <v>0</v>
      </c>
      <c r="AF67" s="197">
        <v>0</v>
      </c>
      <c r="AG67" s="197">
        <v>-0.38</v>
      </c>
      <c r="AH67" s="197">
        <v>0</v>
      </c>
      <c r="AI67" s="197">
        <v>14.15</v>
      </c>
      <c r="AJ67" s="197">
        <v>0</v>
      </c>
      <c r="AK67" s="197">
        <v>-4.3499999999999996</v>
      </c>
      <c r="AL67" s="197">
        <v>0</v>
      </c>
      <c r="AM67" s="197">
        <v>0</v>
      </c>
      <c r="AN67" s="197">
        <v>0</v>
      </c>
      <c r="AO67" s="197">
        <v>253.54</v>
      </c>
      <c r="AP67" s="197">
        <v>0</v>
      </c>
      <c r="AQ67" s="197">
        <v>0</v>
      </c>
      <c r="AR67" s="197">
        <v>14.3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27.67</v>
      </c>
      <c r="H68" s="197">
        <v>0</v>
      </c>
      <c r="I68" s="197">
        <v>0</v>
      </c>
      <c r="J68" s="197">
        <v>35.14</v>
      </c>
      <c r="K68" s="197">
        <v>241.5</v>
      </c>
      <c r="L68" s="197">
        <v>4.3499999999999996</v>
      </c>
      <c r="M68" s="197">
        <v>39.590000000000003</v>
      </c>
      <c r="N68" s="197">
        <v>1.7</v>
      </c>
      <c r="O68" s="197">
        <v>2.4</v>
      </c>
      <c r="P68" s="197">
        <v>17.86</v>
      </c>
      <c r="Q68" s="197">
        <v>5.28</v>
      </c>
      <c r="R68" s="197">
        <v>5.44</v>
      </c>
      <c r="S68" s="197">
        <v>6.75</v>
      </c>
      <c r="T68" s="197">
        <v>0</v>
      </c>
      <c r="U68" s="197">
        <v>7.36</v>
      </c>
      <c r="V68" s="197">
        <v>4.32</v>
      </c>
      <c r="W68" s="197">
        <v>12.88</v>
      </c>
      <c r="X68" s="197">
        <v>50.28</v>
      </c>
      <c r="Y68" s="197">
        <v>0</v>
      </c>
      <c r="Z68" s="197">
        <v>64.19</v>
      </c>
      <c r="AA68" s="197">
        <v>19.170000000000002</v>
      </c>
      <c r="AB68" s="197">
        <v>0</v>
      </c>
      <c r="AC68" s="197">
        <v>6.81</v>
      </c>
      <c r="AD68" s="197">
        <v>12.46</v>
      </c>
      <c r="AE68" s="197">
        <v>0</v>
      </c>
      <c r="AF68" s="197">
        <v>0</v>
      </c>
      <c r="AG68" s="197">
        <v>-0.38</v>
      </c>
      <c r="AH68" s="197">
        <v>0</v>
      </c>
      <c r="AI68" s="197">
        <v>14.15</v>
      </c>
      <c r="AJ68" s="197">
        <v>0</v>
      </c>
      <c r="AK68" s="197">
        <v>-4.3499999999999996</v>
      </c>
      <c r="AL68" s="197">
        <v>0</v>
      </c>
      <c r="AM68" s="197">
        <v>0</v>
      </c>
      <c r="AN68" s="197">
        <v>0</v>
      </c>
      <c r="AO68" s="197">
        <v>253.54</v>
      </c>
      <c r="AP68" s="197">
        <v>0</v>
      </c>
      <c r="AQ68" s="197">
        <v>0</v>
      </c>
      <c r="AR68" s="197">
        <v>14.3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27.67</v>
      </c>
      <c r="H69" s="197">
        <v>0</v>
      </c>
      <c r="I69" s="197">
        <v>0</v>
      </c>
      <c r="J69" s="197">
        <v>35.14</v>
      </c>
      <c r="K69" s="197">
        <v>241.5</v>
      </c>
      <c r="L69" s="197">
        <v>4.3499999999999996</v>
      </c>
      <c r="M69" s="197">
        <v>2.09</v>
      </c>
      <c r="N69" s="197">
        <v>1.7</v>
      </c>
      <c r="O69" s="197">
        <v>2.4</v>
      </c>
      <c r="P69" s="197">
        <v>17.86</v>
      </c>
      <c r="Q69" s="197">
        <v>5.28</v>
      </c>
      <c r="R69" s="197">
        <v>5.44</v>
      </c>
      <c r="S69" s="197">
        <v>6.76</v>
      </c>
      <c r="T69" s="197">
        <v>0</v>
      </c>
      <c r="U69" s="197">
        <v>6.18</v>
      </c>
      <c r="V69" s="197">
        <v>4.32</v>
      </c>
      <c r="W69" s="197">
        <v>12.88</v>
      </c>
      <c r="X69" s="197">
        <v>50.28</v>
      </c>
      <c r="Y69" s="197">
        <v>0</v>
      </c>
      <c r="Z69" s="197">
        <v>64.19</v>
      </c>
      <c r="AA69" s="197">
        <v>19.170000000000002</v>
      </c>
      <c r="AB69" s="197">
        <v>0</v>
      </c>
      <c r="AC69" s="197">
        <v>6.81</v>
      </c>
      <c r="AD69" s="197">
        <v>12.46</v>
      </c>
      <c r="AE69" s="197">
        <v>0</v>
      </c>
      <c r="AF69" s="197">
        <v>0</v>
      </c>
      <c r="AG69" s="197">
        <v>-0.38</v>
      </c>
      <c r="AH69" s="197">
        <v>0</v>
      </c>
      <c r="AI69" s="197">
        <v>14.15</v>
      </c>
      <c r="AJ69" s="197">
        <v>0</v>
      </c>
      <c r="AK69" s="197">
        <v>-15.15</v>
      </c>
      <c r="AL69" s="197">
        <v>0</v>
      </c>
      <c r="AM69" s="197">
        <v>0</v>
      </c>
      <c r="AN69" s="197">
        <v>0</v>
      </c>
      <c r="AO69" s="197">
        <v>253.54</v>
      </c>
      <c r="AP69" s="197">
        <v>0</v>
      </c>
      <c r="AQ69" s="197">
        <v>0</v>
      </c>
      <c r="AR69" s="197">
        <v>14.3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27.67</v>
      </c>
      <c r="H70" s="197">
        <v>0</v>
      </c>
      <c r="I70" s="197">
        <v>0</v>
      </c>
      <c r="J70" s="197">
        <v>35.14</v>
      </c>
      <c r="K70" s="197">
        <v>241.5</v>
      </c>
      <c r="L70" s="197">
        <v>4.3499999999999996</v>
      </c>
      <c r="M70" s="197">
        <v>2.09</v>
      </c>
      <c r="N70" s="197">
        <v>1.7</v>
      </c>
      <c r="O70" s="197">
        <v>2.4</v>
      </c>
      <c r="P70" s="197">
        <v>17.86</v>
      </c>
      <c r="Q70" s="197">
        <v>5.28</v>
      </c>
      <c r="R70" s="197">
        <v>5.44</v>
      </c>
      <c r="S70" s="197">
        <v>6.76</v>
      </c>
      <c r="T70" s="197">
        <v>0</v>
      </c>
      <c r="U70" s="197">
        <v>6.17</v>
      </c>
      <c r="V70" s="197">
        <v>4.32</v>
      </c>
      <c r="W70" s="197">
        <v>12.88</v>
      </c>
      <c r="X70" s="197">
        <v>50.28</v>
      </c>
      <c r="Y70" s="197">
        <v>0</v>
      </c>
      <c r="Z70" s="197">
        <v>64.19</v>
      </c>
      <c r="AA70" s="197">
        <v>19.170000000000002</v>
      </c>
      <c r="AB70" s="197">
        <v>0</v>
      </c>
      <c r="AC70" s="197">
        <v>6.81</v>
      </c>
      <c r="AD70" s="197">
        <v>12.46</v>
      </c>
      <c r="AE70" s="197">
        <v>0</v>
      </c>
      <c r="AF70" s="197">
        <v>0</v>
      </c>
      <c r="AG70" s="197">
        <v>-0.38</v>
      </c>
      <c r="AH70" s="197">
        <v>0</v>
      </c>
      <c r="AI70" s="197">
        <v>14.15</v>
      </c>
      <c r="AJ70" s="197">
        <v>0</v>
      </c>
      <c r="AK70" s="197">
        <v>-15.15</v>
      </c>
      <c r="AL70" s="197">
        <v>0</v>
      </c>
      <c r="AM70" s="197">
        <v>0</v>
      </c>
      <c r="AN70" s="197">
        <v>0</v>
      </c>
      <c r="AO70" s="197">
        <v>253.54</v>
      </c>
      <c r="AP70" s="197">
        <v>0</v>
      </c>
      <c r="AQ70" s="197">
        <v>0</v>
      </c>
      <c r="AR70" s="197">
        <v>14.3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27.67</v>
      </c>
      <c r="H71" s="197">
        <v>0</v>
      </c>
      <c r="I71" s="197">
        <v>0</v>
      </c>
      <c r="J71" s="197">
        <v>35.14</v>
      </c>
      <c r="K71" s="197">
        <v>241.5</v>
      </c>
      <c r="L71" s="197">
        <v>4.3499999999999996</v>
      </c>
      <c r="M71" s="197">
        <v>2.09</v>
      </c>
      <c r="N71" s="197">
        <v>1.7</v>
      </c>
      <c r="O71" s="197">
        <v>2.4</v>
      </c>
      <c r="P71" s="197">
        <v>17.86</v>
      </c>
      <c r="Q71" s="197">
        <v>5.28</v>
      </c>
      <c r="R71" s="197">
        <v>5.44</v>
      </c>
      <c r="S71" s="197">
        <v>6.76</v>
      </c>
      <c r="T71" s="197">
        <v>0</v>
      </c>
      <c r="U71" s="197">
        <v>6.17</v>
      </c>
      <c r="V71" s="197">
        <v>4.32</v>
      </c>
      <c r="W71" s="197">
        <v>12.76</v>
      </c>
      <c r="X71" s="197">
        <v>50.28</v>
      </c>
      <c r="Y71" s="197">
        <v>0</v>
      </c>
      <c r="Z71" s="197">
        <v>64.19</v>
      </c>
      <c r="AA71" s="197">
        <v>19.170000000000002</v>
      </c>
      <c r="AB71" s="197">
        <v>0</v>
      </c>
      <c r="AC71" s="197">
        <v>6.81</v>
      </c>
      <c r="AD71" s="197">
        <v>12.46</v>
      </c>
      <c r="AE71" s="197">
        <v>0</v>
      </c>
      <c r="AF71" s="197">
        <v>0</v>
      </c>
      <c r="AG71" s="197">
        <v>-0.38</v>
      </c>
      <c r="AH71" s="197">
        <v>0</v>
      </c>
      <c r="AI71" s="197">
        <v>14.15</v>
      </c>
      <c r="AJ71" s="197">
        <v>0</v>
      </c>
      <c r="AK71" s="197">
        <v>-15.15</v>
      </c>
      <c r="AL71" s="197">
        <v>0</v>
      </c>
      <c r="AM71" s="197">
        <v>0</v>
      </c>
      <c r="AN71" s="197">
        <v>0</v>
      </c>
      <c r="AO71" s="197">
        <v>253.54</v>
      </c>
      <c r="AP71" s="197">
        <v>0</v>
      </c>
      <c r="AQ71" s="197">
        <v>0</v>
      </c>
      <c r="AR71" s="197">
        <v>14.3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27.67</v>
      </c>
      <c r="H72" s="197">
        <v>0</v>
      </c>
      <c r="I72" s="197">
        <v>0</v>
      </c>
      <c r="J72" s="197">
        <v>35.14</v>
      </c>
      <c r="K72" s="197">
        <v>241.5</v>
      </c>
      <c r="L72" s="197">
        <v>4.3499999999999996</v>
      </c>
      <c r="M72" s="197">
        <v>2.09</v>
      </c>
      <c r="N72" s="197">
        <v>1.7</v>
      </c>
      <c r="O72" s="197">
        <v>2.4</v>
      </c>
      <c r="P72" s="197">
        <v>0.9</v>
      </c>
      <c r="Q72" s="197">
        <v>5.28</v>
      </c>
      <c r="R72" s="197">
        <v>5.44</v>
      </c>
      <c r="S72" s="197">
        <v>6.76</v>
      </c>
      <c r="T72" s="197">
        <v>0</v>
      </c>
      <c r="U72" s="197">
        <v>6.17</v>
      </c>
      <c r="V72" s="197">
        <v>4.32</v>
      </c>
      <c r="W72" s="197">
        <v>12.76</v>
      </c>
      <c r="X72" s="197">
        <v>50.28</v>
      </c>
      <c r="Y72" s="197">
        <v>0</v>
      </c>
      <c r="Z72" s="197">
        <v>64.19</v>
      </c>
      <c r="AA72" s="197">
        <v>19.170000000000002</v>
      </c>
      <c r="AB72" s="197">
        <v>0</v>
      </c>
      <c r="AC72" s="197">
        <v>6.81</v>
      </c>
      <c r="AD72" s="197">
        <v>12.46</v>
      </c>
      <c r="AE72" s="197">
        <v>0</v>
      </c>
      <c r="AF72" s="197">
        <v>0</v>
      </c>
      <c r="AG72" s="197">
        <v>-0.38</v>
      </c>
      <c r="AH72" s="197">
        <v>0</v>
      </c>
      <c r="AI72" s="197">
        <v>14.15</v>
      </c>
      <c r="AJ72" s="197">
        <v>0</v>
      </c>
      <c r="AK72" s="197">
        <v>-15.15</v>
      </c>
      <c r="AL72" s="197">
        <v>0</v>
      </c>
      <c r="AM72" s="197">
        <v>0</v>
      </c>
      <c r="AN72" s="197">
        <v>0</v>
      </c>
      <c r="AO72" s="197">
        <v>253.54</v>
      </c>
      <c r="AP72" s="197">
        <v>0</v>
      </c>
      <c r="AQ72" s="197">
        <v>0</v>
      </c>
      <c r="AR72" s="197">
        <v>14.3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27.67</v>
      </c>
      <c r="H73" s="197">
        <v>0</v>
      </c>
      <c r="I73" s="197">
        <v>0</v>
      </c>
      <c r="J73" s="197">
        <v>35.14</v>
      </c>
      <c r="K73" s="197">
        <v>241.5</v>
      </c>
      <c r="L73" s="197">
        <v>4.3499999999999996</v>
      </c>
      <c r="M73" s="197">
        <v>2.09</v>
      </c>
      <c r="N73" s="197">
        <v>1.7</v>
      </c>
      <c r="O73" s="197">
        <v>2.4</v>
      </c>
      <c r="P73" s="197">
        <v>0.9</v>
      </c>
      <c r="Q73" s="197">
        <v>5.28</v>
      </c>
      <c r="R73" s="197">
        <v>5.44</v>
      </c>
      <c r="S73" s="197">
        <v>6.75</v>
      </c>
      <c r="T73" s="197">
        <v>0</v>
      </c>
      <c r="U73" s="197">
        <v>6.83</v>
      </c>
      <c r="V73" s="197">
        <v>4.32</v>
      </c>
      <c r="W73" s="197">
        <v>13.03</v>
      </c>
      <c r="X73" s="197">
        <v>50.28</v>
      </c>
      <c r="Y73" s="197">
        <v>0</v>
      </c>
      <c r="Z73" s="197">
        <v>64.19</v>
      </c>
      <c r="AA73" s="197">
        <v>19.170000000000002</v>
      </c>
      <c r="AB73" s="197">
        <v>0</v>
      </c>
      <c r="AC73" s="197">
        <v>6.81</v>
      </c>
      <c r="AD73" s="197">
        <v>12.46</v>
      </c>
      <c r="AE73" s="197">
        <v>0</v>
      </c>
      <c r="AF73" s="197">
        <v>0</v>
      </c>
      <c r="AG73" s="197">
        <v>-0.38</v>
      </c>
      <c r="AH73" s="197">
        <v>0</v>
      </c>
      <c r="AI73" s="197">
        <v>14.15</v>
      </c>
      <c r="AJ73" s="197">
        <v>0</v>
      </c>
      <c r="AK73" s="197">
        <v>-4.3499999999999996</v>
      </c>
      <c r="AL73" s="197">
        <v>0</v>
      </c>
      <c r="AM73" s="197">
        <v>0</v>
      </c>
      <c r="AN73" s="197">
        <v>0</v>
      </c>
      <c r="AO73" s="197">
        <v>253.54</v>
      </c>
      <c r="AP73" s="197">
        <v>0</v>
      </c>
      <c r="AQ73" s="197">
        <v>0</v>
      </c>
      <c r="AR73" s="197">
        <v>14.3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27.67</v>
      </c>
      <c r="H74" s="197">
        <v>0</v>
      </c>
      <c r="I74" s="197">
        <v>0</v>
      </c>
      <c r="J74" s="197">
        <v>35.14</v>
      </c>
      <c r="K74" s="197">
        <v>241.5</v>
      </c>
      <c r="L74" s="197">
        <v>4.3499999999999996</v>
      </c>
      <c r="M74" s="197">
        <v>2.09</v>
      </c>
      <c r="N74" s="197">
        <v>1.7</v>
      </c>
      <c r="O74" s="197">
        <v>2.4</v>
      </c>
      <c r="P74" s="197">
        <v>0.9</v>
      </c>
      <c r="Q74" s="197">
        <v>5.28</v>
      </c>
      <c r="R74" s="197">
        <v>5.44</v>
      </c>
      <c r="S74" s="197">
        <v>6.75</v>
      </c>
      <c r="T74" s="197">
        <v>0</v>
      </c>
      <c r="U74" s="197">
        <v>6.76</v>
      </c>
      <c r="V74" s="197">
        <v>4.32</v>
      </c>
      <c r="W74" s="197">
        <v>13.03</v>
      </c>
      <c r="X74" s="197">
        <v>50.28</v>
      </c>
      <c r="Y74" s="197">
        <v>0</v>
      </c>
      <c r="Z74" s="197">
        <v>64.19</v>
      </c>
      <c r="AA74" s="197">
        <v>19.170000000000002</v>
      </c>
      <c r="AB74" s="197">
        <v>0</v>
      </c>
      <c r="AC74" s="197">
        <v>6.81</v>
      </c>
      <c r="AD74" s="197">
        <v>12.46</v>
      </c>
      <c r="AE74" s="197">
        <v>0</v>
      </c>
      <c r="AF74" s="197">
        <v>0</v>
      </c>
      <c r="AG74" s="197">
        <v>-0.38</v>
      </c>
      <c r="AH74" s="197">
        <v>0</v>
      </c>
      <c r="AI74" s="197">
        <v>14.15</v>
      </c>
      <c r="AJ74" s="197">
        <v>0</v>
      </c>
      <c r="AK74" s="197">
        <v>-4.3499999999999996</v>
      </c>
      <c r="AL74" s="197">
        <v>0</v>
      </c>
      <c r="AM74" s="197">
        <v>0</v>
      </c>
      <c r="AN74" s="197">
        <v>0</v>
      </c>
      <c r="AO74" s="197">
        <v>253.54</v>
      </c>
      <c r="AP74" s="197">
        <v>0</v>
      </c>
      <c r="AQ74" s="197">
        <v>0</v>
      </c>
      <c r="AR74" s="197">
        <v>14.3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27.67</v>
      </c>
      <c r="H75" s="197">
        <v>0</v>
      </c>
      <c r="I75" s="197">
        <v>0</v>
      </c>
      <c r="J75" s="197">
        <v>35.14</v>
      </c>
      <c r="K75" s="197">
        <v>241.5</v>
      </c>
      <c r="L75" s="197">
        <v>4.3499999999999996</v>
      </c>
      <c r="M75" s="197">
        <v>2.09</v>
      </c>
      <c r="N75" s="197">
        <v>1.7</v>
      </c>
      <c r="O75" s="197">
        <v>2.4</v>
      </c>
      <c r="P75" s="197">
        <v>0.9</v>
      </c>
      <c r="Q75" s="197">
        <v>5.28</v>
      </c>
      <c r="R75" s="197">
        <v>5.44</v>
      </c>
      <c r="S75" s="197">
        <v>6.75</v>
      </c>
      <c r="T75" s="197">
        <v>0</v>
      </c>
      <c r="U75" s="197">
        <v>6.76</v>
      </c>
      <c r="V75" s="197">
        <v>4.32</v>
      </c>
      <c r="W75" s="197">
        <v>13.03</v>
      </c>
      <c r="X75" s="197">
        <v>50.28</v>
      </c>
      <c r="Y75" s="197">
        <v>0</v>
      </c>
      <c r="Z75" s="197">
        <v>9.34</v>
      </c>
      <c r="AA75" s="197">
        <v>19.170000000000002</v>
      </c>
      <c r="AB75" s="197">
        <v>0</v>
      </c>
      <c r="AC75" s="197">
        <v>6.81</v>
      </c>
      <c r="AD75" s="197">
        <v>12.46</v>
      </c>
      <c r="AE75" s="197">
        <v>0</v>
      </c>
      <c r="AF75" s="197">
        <v>0</v>
      </c>
      <c r="AG75" s="197">
        <v>-0.38</v>
      </c>
      <c r="AH75" s="197">
        <v>0</v>
      </c>
      <c r="AI75" s="197">
        <v>14.15</v>
      </c>
      <c r="AJ75" s="197">
        <v>0</v>
      </c>
      <c r="AK75" s="197">
        <v>-4.3499999999999996</v>
      </c>
      <c r="AL75" s="197">
        <v>0</v>
      </c>
      <c r="AM75" s="197">
        <v>0</v>
      </c>
      <c r="AN75" s="197">
        <v>0</v>
      </c>
      <c r="AO75" s="197">
        <v>261.32</v>
      </c>
      <c r="AP75" s="197">
        <v>0</v>
      </c>
      <c r="AQ75" s="197">
        <v>0</v>
      </c>
      <c r="AR75" s="197">
        <v>14.3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27.67</v>
      </c>
      <c r="H76" s="197">
        <v>0</v>
      </c>
      <c r="I76" s="197">
        <v>0</v>
      </c>
      <c r="J76" s="197">
        <v>35.14</v>
      </c>
      <c r="K76" s="197">
        <v>241.5</v>
      </c>
      <c r="L76" s="197">
        <v>4.3499999999999996</v>
      </c>
      <c r="M76" s="197">
        <v>2.09</v>
      </c>
      <c r="N76" s="197">
        <v>1.7</v>
      </c>
      <c r="O76" s="197">
        <v>2.4</v>
      </c>
      <c r="P76" s="197">
        <v>0.9</v>
      </c>
      <c r="Q76" s="197">
        <v>5.28</v>
      </c>
      <c r="R76" s="197">
        <v>5.44</v>
      </c>
      <c r="S76" s="197">
        <v>6.75</v>
      </c>
      <c r="T76" s="197">
        <v>0</v>
      </c>
      <c r="U76" s="197">
        <v>6.76</v>
      </c>
      <c r="V76" s="197">
        <v>4.32</v>
      </c>
      <c r="W76" s="197">
        <v>13.03</v>
      </c>
      <c r="X76" s="197">
        <v>50.28</v>
      </c>
      <c r="Y76" s="197">
        <v>0</v>
      </c>
      <c r="Z76" s="197">
        <v>4</v>
      </c>
      <c r="AA76" s="197">
        <v>19.170000000000002</v>
      </c>
      <c r="AB76" s="197">
        <v>0</v>
      </c>
      <c r="AC76" s="197">
        <v>6.81</v>
      </c>
      <c r="AD76" s="197">
        <v>12.46</v>
      </c>
      <c r="AE76" s="197">
        <v>0</v>
      </c>
      <c r="AF76" s="197">
        <v>0</v>
      </c>
      <c r="AG76" s="197">
        <v>-0.38</v>
      </c>
      <c r="AH76" s="197">
        <v>0</v>
      </c>
      <c r="AI76" s="197">
        <v>14.15</v>
      </c>
      <c r="AJ76" s="197">
        <v>0</v>
      </c>
      <c r="AK76" s="197">
        <v>-4.3499999999999996</v>
      </c>
      <c r="AL76" s="197">
        <v>0</v>
      </c>
      <c r="AM76" s="197">
        <v>0</v>
      </c>
      <c r="AN76" s="197">
        <v>0</v>
      </c>
      <c r="AO76" s="197">
        <v>261.32</v>
      </c>
      <c r="AP76" s="197">
        <v>0</v>
      </c>
      <c r="AQ76" s="197">
        <v>0</v>
      </c>
      <c r="AR76" s="197">
        <v>14.3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27.67</v>
      </c>
      <c r="H77" s="197">
        <v>0</v>
      </c>
      <c r="I77" s="197">
        <v>0</v>
      </c>
      <c r="J77" s="197">
        <v>35.14</v>
      </c>
      <c r="K77" s="197">
        <v>241.5</v>
      </c>
      <c r="L77" s="197">
        <v>4.3499999999999996</v>
      </c>
      <c r="M77" s="197">
        <v>2.09</v>
      </c>
      <c r="N77" s="197">
        <v>1.7</v>
      </c>
      <c r="O77" s="197">
        <v>2.4</v>
      </c>
      <c r="P77" s="197">
        <v>0.9</v>
      </c>
      <c r="Q77" s="197">
        <v>5.28</v>
      </c>
      <c r="R77" s="197">
        <v>5.44</v>
      </c>
      <c r="S77" s="197">
        <v>6.75</v>
      </c>
      <c r="T77" s="197">
        <v>0</v>
      </c>
      <c r="U77" s="197">
        <v>6.79</v>
      </c>
      <c r="V77" s="197">
        <v>4.32</v>
      </c>
      <c r="W77" s="197">
        <v>13.33</v>
      </c>
      <c r="X77" s="197">
        <v>50.28</v>
      </c>
      <c r="Y77" s="197">
        <v>0</v>
      </c>
      <c r="Z77" s="197">
        <v>4</v>
      </c>
      <c r="AA77" s="197">
        <v>19.170000000000002</v>
      </c>
      <c r="AB77" s="197">
        <v>0</v>
      </c>
      <c r="AC77" s="197">
        <v>6.81</v>
      </c>
      <c r="AD77" s="197">
        <v>12.46</v>
      </c>
      <c r="AE77" s="197">
        <v>0</v>
      </c>
      <c r="AF77" s="197">
        <v>0</v>
      </c>
      <c r="AG77" s="197">
        <v>-0.38</v>
      </c>
      <c r="AH77" s="197">
        <v>0</v>
      </c>
      <c r="AI77" s="197">
        <v>14.15</v>
      </c>
      <c r="AJ77" s="197">
        <v>0</v>
      </c>
      <c r="AK77" s="197">
        <v>-4.3499999999999996</v>
      </c>
      <c r="AL77" s="197">
        <v>0</v>
      </c>
      <c r="AM77" s="197">
        <v>0</v>
      </c>
      <c r="AN77" s="197">
        <v>0</v>
      </c>
      <c r="AO77" s="197">
        <v>261.32</v>
      </c>
      <c r="AP77" s="197">
        <v>0</v>
      </c>
      <c r="AQ77" s="197">
        <v>0</v>
      </c>
      <c r="AR77" s="197">
        <v>14.3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27.67</v>
      </c>
      <c r="H78" s="197">
        <v>0</v>
      </c>
      <c r="I78" s="197">
        <v>0</v>
      </c>
      <c r="J78" s="197">
        <v>35.14</v>
      </c>
      <c r="K78" s="197">
        <v>241.5</v>
      </c>
      <c r="L78" s="197">
        <v>4.3499999999999996</v>
      </c>
      <c r="M78" s="197">
        <v>2.09</v>
      </c>
      <c r="N78" s="197">
        <v>1.7</v>
      </c>
      <c r="O78" s="197">
        <v>2.4</v>
      </c>
      <c r="P78" s="197">
        <v>0.9</v>
      </c>
      <c r="Q78" s="197">
        <v>5.28</v>
      </c>
      <c r="R78" s="197">
        <v>5.44</v>
      </c>
      <c r="S78" s="197">
        <v>6.75</v>
      </c>
      <c r="T78" s="197">
        <v>0</v>
      </c>
      <c r="U78" s="197">
        <v>6.79</v>
      </c>
      <c r="V78" s="197">
        <v>4.32</v>
      </c>
      <c r="W78" s="197">
        <v>13.33</v>
      </c>
      <c r="X78" s="197">
        <v>2.12</v>
      </c>
      <c r="Y78" s="197">
        <v>0</v>
      </c>
      <c r="Z78" s="197">
        <v>4</v>
      </c>
      <c r="AA78" s="197">
        <v>19.170000000000002</v>
      </c>
      <c r="AB78" s="197">
        <v>0</v>
      </c>
      <c r="AC78" s="197">
        <v>6.81</v>
      </c>
      <c r="AD78" s="197">
        <v>12.46</v>
      </c>
      <c r="AE78" s="197">
        <v>0</v>
      </c>
      <c r="AF78" s="197">
        <v>0</v>
      </c>
      <c r="AG78" s="197">
        <v>-0.38</v>
      </c>
      <c r="AH78" s="197">
        <v>0</v>
      </c>
      <c r="AI78" s="197">
        <v>14.15</v>
      </c>
      <c r="AJ78" s="197">
        <v>0</v>
      </c>
      <c r="AK78" s="197">
        <v>-4.3499999999999996</v>
      </c>
      <c r="AL78" s="197">
        <v>0</v>
      </c>
      <c r="AM78" s="197">
        <v>0</v>
      </c>
      <c r="AN78" s="197">
        <v>0</v>
      </c>
      <c r="AO78" s="197">
        <v>261.32</v>
      </c>
      <c r="AP78" s="197">
        <v>0</v>
      </c>
      <c r="AQ78" s="197">
        <v>0</v>
      </c>
      <c r="AR78" s="197">
        <v>14.3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27.67</v>
      </c>
      <c r="H79" s="197">
        <v>0</v>
      </c>
      <c r="I79" s="197">
        <v>0</v>
      </c>
      <c r="J79" s="197">
        <v>35.14</v>
      </c>
      <c r="K79" s="197">
        <v>241.5</v>
      </c>
      <c r="L79" s="197">
        <v>4.3499999999999996</v>
      </c>
      <c r="M79" s="197">
        <v>2.09</v>
      </c>
      <c r="N79" s="197">
        <v>1.7</v>
      </c>
      <c r="O79" s="197">
        <v>2.4</v>
      </c>
      <c r="P79" s="197">
        <v>0.9</v>
      </c>
      <c r="Q79" s="197">
        <v>5.28</v>
      </c>
      <c r="R79" s="197">
        <v>5.44</v>
      </c>
      <c r="S79" s="197">
        <v>6.75</v>
      </c>
      <c r="T79" s="197">
        <v>0</v>
      </c>
      <c r="U79" s="197">
        <v>6.79</v>
      </c>
      <c r="V79" s="197">
        <v>0.23</v>
      </c>
      <c r="W79" s="197">
        <v>1.18</v>
      </c>
      <c r="X79" s="197">
        <v>2.12</v>
      </c>
      <c r="Y79" s="197">
        <v>0</v>
      </c>
      <c r="Z79" s="197">
        <v>4</v>
      </c>
      <c r="AA79" s="197">
        <v>1.1000000000000001</v>
      </c>
      <c r="AB79" s="197">
        <v>0</v>
      </c>
      <c r="AC79" s="197">
        <v>5.83</v>
      </c>
      <c r="AD79" s="197">
        <v>12.46</v>
      </c>
      <c r="AE79" s="197">
        <v>0</v>
      </c>
      <c r="AF79" s="197">
        <v>0</v>
      </c>
      <c r="AG79" s="197">
        <v>-0.38</v>
      </c>
      <c r="AH79" s="197">
        <v>0</v>
      </c>
      <c r="AI79" s="197">
        <v>14.15</v>
      </c>
      <c r="AJ79" s="197">
        <v>0</v>
      </c>
      <c r="AK79" s="197">
        <v>-4.3499999999999996</v>
      </c>
      <c r="AL79" s="197">
        <v>0</v>
      </c>
      <c r="AM79" s="197">
        <v>0</v>
      </c>
      <c r="AN79" s="197">
        <v>0</v>
      </c>
      <c r="AO79" s="197">
        <v>261.32</v>
      </c>
      <c r="AP79" s="197">
        <v>0</v>
      </c>
      <c r="AQ79" s="197">
        <v>0</v>
      </c>
      <c r="AR79" s="197">
        <v>14.3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27.67</v>
      </c>
      <c r="H80" s="197">
        <v>0</v>
      </c>
      <c r="I80" s="197">
        <v>0</v>
      </c>
      <c r="J80" s="197">
        <v>35.14</v>
      </c>
      <c r="K80" s="197">
        <v>241.5</v>
      </c>
      <c r="L80" s="197">
        <v>4.3499999999999996</v>
      </c>
      <c r="M80" s="197">
        <v>2.09</v>
      </c>
      <c r="N80" s="197">
        <v>1.7</v>
      </c>
      <c r="O80" s="197">
        <v>2.4</v>
      </c>
      <c r="P80" s="197">
        <v>0.9</v>
      </c>
      <c r="Q80" s="197">
        <v>5.28</v>
      </c>
      <c r="R80" s="197">
        <v>5.44</v>
      </c>
      <c r="S80" s="197">
        <v>6.75</v>
      </c>
      <c r="T80" s="197">
        <v>0</v>
      </c>
      <c r="U80" s="197">
        <v>6.79</v>
      </c>
      <c r="V80" s="197">
        <v>0.2</v>
      </c>
      <c r="W80" s="197">
        <v>1.18</v>
      </c>
      <c r="X80" s="197">
        <v>2.12</v>
      </c>
      <c r="Y80" s="197">
        <v>0</v>
      </c>
      <c r="Z80" s="197">
        <v>4</v>
      </c>
      <c r="AA80" s="197">
        <v>1.1000000000000001</v>
      </c>
      <c r="AB80" s="197">
        <v>0</v>
      </c>
      <c r="AC80" s="197">
        <v>5.83</v>
      </c>
      <c r="AD80" s="197">
        <v>12.46</v>
      </c>
      <c r="AE80" s="197">
        <v>0</v>
      </c>
      <c r="AF80" s="197">
        <v>0</v>
      </c>
      <c r="AG80" s="197">
        <v>-0.38</v>
      </c>
      <c r="AH80" s="197">
        <v>0</v>
      </c>
      <c r="AI80" s="197">
        <v>14.15</v>
      </c>
      <c r="AJ80" s="197">
        <v>0</v>
      </c>
      <c r="AK80" s="197">
        <v>-4.3499999999999996</v>
      </c>
      <c r="AL80" s="197">
        <v>0</v>
      </c>
      <c r="AM80" s="197">
        <v>0</v>
      </c>
      <c r="AN80" s="197">
        <v>0</v>
      </c>
      <c r="AO80" s="197">
        <v>261.32</v>
      </c>
      <c r="AP80" s="197">
        <v>0</v>
      </c>
      <c r="AQ80" s="197">
        <v>0</v>
      </c>
      <c r="AR80" s="197">
        <v>14.3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27.67</v>
      </c>
      <c r="H81" s="197">
        <v>0</v>
      </c>
      <c r="I81" s="197">
        <v>0</v>
      </c>
      <c r="J81" s="197">
        <v>35.14</v>
      </c>
      <c r="K81" s="197">
        <v>241.5</v>
      </c>
      <c r="L81" s="197">
        <v>4.3499999999999996</v>
      </c>
      <c r="M81" s="197">
        <v>2.09</v>
      </c>
      <c r="N81" s="197">
        <v>1.7</v>
      </c>
      <c r="O81" s="197">
        <v>2.4</v>
      </c>
      <c r="P81" s="197">
        <v>0.9</v>
      </c>
      <c r="Q81" s="197">
        <v>5.28</v>
      </c>
      <c r="R81" s="197">
        <v>0.31</v>
      </c>
      <c r="S81" s="197">
        <v>6.75</v>
      </c>
      <c r="T81" s="197">
        <v>0</v>
      </c>
      <c r="U81" s="197">
        <v>6.79</v>
      </c>
      <c r="V81" s="197">
        <v>0.2</v>
      </c>
      <c r="W81" s="197">
        <v>1.18</v>
      </c>
      <c r="X81" s="197">
        <v>2.12</v>
      </c>
      <c r="Y81" s="197">
        <v>0</v>
      </c>
      <c r="Z81" s="197">
        <v>4</v>
      </c>
      <c r="AA81" s="197">
        <v>1.1000000000000001</v>
      </c>
      <c r="AB81" s="197">
        <v>0</v>
      </c>
      <c r="AC81" s="197">
        <v>5.83</v>
      </c>
      <c r="AD81" s="197">
        <v>12.46</v>
      </c>
      <c r="AE81" s="197">
        <v>0</v>
      </c>
      <c r="AF81" s="197">
        <v>0</v>
      </c>
      <c r="AG81" s="197">
        <v>-0.38</v>
      </c>
      <c r="AH81" s="197">
        <v>0</v>
      </c>
      <c r="AI81" s="197">
        <v>14.15</v>
      </c>
      <c r="AJ81" s="197">
        <v>0</v>
      </c>
      <c r="AK81" s="197">
        <v>-4.3499999999999996</v>
      </c>
      <c r="AL81" s="197">
        <v>0</v>
      </c>
      <c r="AM81" s="197">
        <v>0</v>
      </c>
      <c r="AN81" s="197">
        <v>0</v>
      </c>
      <c r="AO81" s="197">
        <v>261.32</v>
      </c>
      <c r="AP81" s="197">
        <v>0</v>
      </c>
      <c r="AQ81" s="197">
        <v>0</v>
      </c>
      <c r="AR81" s="197">
        <v>14.3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27.67</v>
      </c>
      <c r="H82" s="197">
        <v>0</v>
      </c>
      <c r="I82" s="197">
        <v>0</v>
      </c>
      <c r="J82" s="197">
        <v>35.14</v>
      </c>
      <c r="K82" s="197">
        <v>188.3</v>
      </c>
      <c r="L82" s="197">
        <v>4.3499999999999996</v>
      </c>
      <c r="M82" s="197">
        <v>2.09</v>
      </c>
      <c r="N82" s="197">
        <v>1.7</v>
      </c>
      <c r="O82" s="197">
        <v>2.4</v>
      </c>
      <c r="P82" s="197">
        <v>0.9</v>
      </c>
      <c r="Q82" s="197">
        <v>5.28</v>
      </c>
      <c r="R82" s="197">
        <v>0.31</v>
      </c>
      <c r="S82" s="197">
        <v>6.75</v>
      </c>
      <c r="T82" s="197">
        <v>0</v>
      </c>
      <c r="U82" s="197">
        <v>6.79</v>
      </c>
      <c r="V82" s="197">
        <v>0.2</v>
      </c>
      <c r="W82" s="197">
        <v>1.18</v>
      </c>
      <c r="X82" s="197">
        <v>2.12</v>
      </c>
      <c r="Y82" s="197">
        <v>0</v>
      </c>
      <c r="Z82" s="197">
        <v>4</v>
      </c>
      <c r="AA82" s="197">
        <v>1.1000000000000001</v>
      </c>
      <c r="AB82" s="197">
        <v>0</v>
      </c>
      <c r="AC82" s="197">
        <v>5.83</v>
      </c>
      <c r="AD82" s="197">
        <v>12.46</v>
      </c>
      <c r="AE82" s="197">
        <v>0</v>
      </c>
      <c r="AF82" s="197">
        <v>0</v>
      </c>
      <c r="AG82" s="197">
        <v>-0.38</v>
      </c>
      <c r="AH82" s="197">
        <v>0</v>
      </c>
      <c r="AI82" s="197">
        <v>14.15</v>
      </c>
      <c r="AJ82" s="197">
        <v>0</v>
      </c>
      <c r="AK82" s="197">
        <v>-4.3499999999999996</v>
      </c>
      <c r="AL82" s="197">
        <v>0</v>
      </c>
      <c r="AM82" s="197">
        <v>0</v>
      </c>
      <c r="AN82" s="197">
        <v>0</v>
      </c>
      <c r="AO82" s="197">
        <v>261.32</v>
      </c>
      <c r="AP82" s="197">
        <v>0</v>
      </c>
      <c r="AQ82" s="197">
        <v>0</v>
      </c>
      <c r="AR82" s="197">
        <v>14.3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28.14</v>
      </c>
      <c r="H83" s="197">
        <v>0</v>
      </c>
      <c r="I83" s="197">
        <v>0</v>
      </c>
      <c r="J83" s="197">
        <v>35.14</v>
      </c>
      <c r="K83" s="197">
        <v>188.3</v>
      </c>
      <c r="L83" s="197">
        <v>4.3499999999999996</v>
      </c>
      <c r="M83" s="197">
        <v>2.09</v>
      </c>
      <c r="N83" s="197">
        <v>1.7</v>
      </c>
      <c r="O83" s="197">
        <v>2.4</v>
      </c>
      <c r="P83" s="197">
        <v>0.9</v>
      </c>
      <c r="Q83" s="197">
        <v>5.28</v>
      </c>
      <c r="R83" s="197">
        <v>0.31</v>
      </c>
      <c r="S83" s="197">
        <v>6.75</v>
      </c>
      <c r="T83" s="197">
        <v>0</v>
      </c>
      <c r="U83" s="197">
        <v>6.79</v>
      </c>
      <c r="V83" s="197">
        <v>0.2</v>
      </c>
      <c r="W83" s="197">
        <v>1.18</v>
      </c>
      <c r="X83" s="197">
        <v>2.12</v>
      </c>
      <c r="Y83" s="197">
        <v>0</v>
      </c>
      <c r="Z83" s="197">
        <v>4</v>
      </c>
      <c r="AA83" s="197">
        <v>1.1000000000000001</v>
      </c>
      <c r="AB83" s="197">
        <v>0</v>
      </c>
      <c r="AC83" s="197">
        <v>5.83</v>
      </c>
      <c r="AD83" s="197">
        <v>12.46</v>
      </c>
      <c r="AE83" s="197">
        <v>0</v>
      </c>
      <c r="AF83" s="197">
        <v>0</v>
      </c>
      <c r="AG83" s="197">
        <v>-0.38</v>
      </c>
      <c r="AH83" s="197">
        <v>0</v>
      </c>
      <c r="AI83" s="197">
        <v>14.15</v>
      </c>
      <c r="AJ83" s="197">
        <v>0</v>
      </c>
      <c r="AK83" s="197">
        <v>-4.3499999999999996</v>
      </c>
      <c r="AL83" s="197">
        <v>0</v>
      </c>
      <c r="AM83" s="197">
        <v>0</v>
      </c>
      <c r="AN83" s="197">
        <v>0</v>
      </c>
      <c r="AO83" s="197">
        <v>261.32</v>
      </c>
      <c r="AP83" s="197">
        <v>0</v>
      </c>
      <c r="AQ83" s="197">
        <v>0</v>
      </c>
      <c r="AR83" s="197">
        <v>14.3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28.14</v>
      </c>
      <c r="H84" s="197">
        <v>0</v>
      </c>
      <c r="I84" s="197">
        <v>0</v>
      </c>
      <c r="J84" s="197">
        <v>35.14</v>
      </c>
      <c r="K84" s="197">
        <v>188.3</v>
      </c>
      <c r="L84" s="197">
        <v>4.3499999999999996</v>
      </c>
      <c r="M84" s="197">
        <v>2.09</v>
      </c>
      <c r="N84" s="197">
        <v>1.7</v>
      </c>
      <c r="O84" s="197">
        <v>2.4</v>
      </c>
      <c r="P84" s="197">
        <v>0.9</v>
      </c>
      <c r="Q84" s="197">
        <v>5.28</v>
      </c>
      <c r="R84" s="197">
        <v>0.31</v>
      </c>
      <c r="S84" s="197">
        <v>6.75</v>
      </c>
      <c r="T84" s="197">
        <v>0</v>
      </c>
      <c r="U84" s="197">
        <v>6.79</v>
      </c>
      <c r="V84" s="197">
        <v>0.2</v>
      </c>
      <c r="W84" s="197">
        <v>1.18</v>
      </c>
      <c r="X84" s="197">
        <v>2.12</v>
      </c>
      <c r="Y84" s="197">
        <v>0</v>
      </c>
      <c r="Z84" s="197">
        <v>4</v>
      </c>
      <c r="AA84" s="197">
        <v>1.1000000000000001</v>
      </c>
      <c r="AB84" s="197">
        <v>0</v>
      </c>
      <c r="AC84" s="197">
        <v>5.83</v>
      </c>
      <c r="AD84" s="197">
        <v>12.46</v>
      </c>
      <c r="AE84" s="197">
        <v>0</v>
      </c>
      <c r="AF84" s="197">
        <v>0</v>
      </c>
      <c r="AG84" s="197">
        <v>-0.38</v>
      </c>
      <c r="AH84" s="197">
        <v>0</v>
      </c>
      <c r="AI84" s="197">
        <v>14.15</v>
      </c>
      <c r="AJ84" s="197">
        <v>0</v>
      </c>
      <c r="AK84" s="197">
        <v>-4.3499999999999996</v>
      </c>
      <c r="AL84" s="197">
        <v>0</v>
      </c>
      <c r="AM84" s="197">
        <v>0</v>
      </c>
      <c r="AN84" s="197">
        <v>0</v>
      </c>
      <c r="AO84" s="197">
        <v>261.32</v>
      </c>
      <c r="AP84" s="197">
        <v>0</v>
      </c>
      <c r="AQ84" s="197">
        <v>0</v>
      </c>
      <c r="AR84" s="197">
        <v>14.3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28.14</v>
      </c>
      <c r="H85" s="197">
        <v>0</v>
      </c>
      <c r="I85" s="197">
        <v>0</v>
      </c>
      <c r="J85" s="197">
        <v>35.14</v>
      </c>
      <c r="K85" s="197">
        <v>125.42</v>
      </c>
      <c r="L85" s="197">
        <v>4.3499999999999996</v>
      </c>
      <c r="M85" s="197">
        <v>2.09</v>
      </c>
      <c r="N85" s="197">
        <v>1.7</v>
      </c>
      <c r="O85" s="197">
        <v>2.4</v>
      </c>
      <c r="P85" s="197">
        <v>0.9</v>
      </c>
      <c r="Q85" s="197">
        <v>4.91</v>
      </c>
      <c r="R85" s="197">
        <v>0.31</v>
      </c>
      <c r="S85" s="197">
        <v>6.75</v>
      </c>
      <c r="T85" s="197">
        <v>0</v>
      </c>
      <c r="U85" s="197">
        <v>6.79</v>
      </c>
      <c r="V85" s="197">
        <v>0.2</v>
      </c>
      <c r="W85" s="197">
        <v>1.18</v>
      </c>
      <c r="X85" s="197">
        <v>2.12</v>
      </c>
      <c r="Y85" s="197">
        <v>0</v>
      </c>
      <c r="Z85" s="197">
        <v>4</v>
      </c>
      <c r="AA85" s="197">
        <v>1.1000000000000001</v>
      </c>
      <c r="AB85" s="197">
        <v>0</v>
      </c>
      <c r="AC85" s="197">
        <v>5.83</v>
      </c>
      <c r="AD85" s="197">
        <v>12.46</v>
      </c>
      <c r="AE85" s="197">
        <v>0</v>
      </c>
      <c r="AF85" s="197">
        <v>0</v>
      </c>
      <c r="AG85" s="197">
        <v>-0.38</v>
      </c>
      <c r="AH85" s="197">
        <v>0</v>
      </c>
      <c r="AI85" s="197">
        <v>14.15</v>
      </c>
      <c r="AJ85" s="197">
        <v>0</v>
      </c>
      <c r="AK85" s="197">
        <v>-4.3499999999999996</v>
      </c>
      <c r="AL85" s="197">
        <v>0</v>
      </c>
      <c r="AM85" s="197">
        <v>0</v>
      </c>
      <c r="AN85" s="197">
        <v>0</v>
      </c>
      <c r="AO85" s="197">
        <v>261.32</v>
      </c>
      <c r="AP85" s="197">
        <v>0</v>
      </c>
      <c r="AQ85" s="197">
        <v>0</v>
      </c>
      <c r="AR85" s="197">
        <v>14.3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28.14</v>
      </c>
      <c r="H86" s="197">
        <v>0</v>
      </c>
      <c r="I86" s="197">
        <v>0</v>
      </c>
      <c r="J86" s="197">
        <v>35.14</v>
      </c>
      <c r="K86" s="197">
        <v>57.71</v>
      </c>
      <c r="L86" s="197">
        <v>4.3499999999999996</v>
      </c>
      <c r="M86" s="197">
        <v>2.09</v>
      </c>
      <c r="N86" s="197">
        <v>1.7</v>
      </c>
      <c r="O86" s="197">
        <v>2.4</v>
      </c>
      <c r="P86" s="197">
        <v>0.9</v>
      </c>
      <c r="Q86" s="197">
        <v>4.91</v>
      </c>
      <c r="R86" s="197">
        <v>0.31</v>
      </c>
      <c r="S86" s="197">
        <v>6.75</v>
      </c>
      <c r="T86" s="197">
        <v>0</v>
      </c>
      <c r="U86" s="197">
        <v>6.79</v>
      </c>
      <c r="V86" s="197">
        <v>0.2</v>
      </c>
      <c r="W86" s="197">
        <v>1.18</v>
      </c>
      <c r="X86" s="197">
        <v>2.12</v>
      </c>
      <c r="Y86" s="197">
        <v>0</v>
      </c>
      <c r="Z86" s="197">
        <v>4</v>
      </c>
      <c r="AA86" s="197">
        <v>1.1000000000000001</v>
      </c>
      <c r="AB86" s="197">
        <v>0</v>
      </c>
      <c r="AC86" s="197">
        <v>5.83</v>
      </c>
      <c r="AD86" s="197">
        <v>12.46</v>
      </c>
      <c r="AE86" s="197">
        <v>0</v>
      </c>
      <c r="AF86" s="197">
        <v>0</v>
      </c>
      <c r="AG86" s="197">
        <v>-0.38</v>
      </c>
      <c r="AH86" s="197">
        <v>0</v>
      </c>
      <c r="AI86" s="197">
        <v>14.15</v>
      </c>
      <c r="AJ86" s="197">
        <v>0</v>
      </c>
      <c r="AK86" s="197">
        <v>-4.3499999999999996</v>
      </c>
      <c r="AL86" s="197">
        <v>0</v>
      </c>
      <c r="AM86" s="197">
        <v>0</v>
      </c>
      <c r="AN86" s="197">
        <v>0</v>
      </c>
      <c r="AO86" s="197">
        <v>261.32</v>
      </c>
      <c r="AP86" s="197">
        <v>0</v>
      </c>
      <c r="AQ86" s="197">
        <v>0</v>
      </c>
      <c r="AR86" s="197">
        <v>14.3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28.14</v>
      </c>
      <c r="H87" s="197">
        <v>0</v>
      </c>
      <c r="I87" s="197">
        <v>0</v>
      </c>
      <c r="J87" s="197">
        <v>35.14</v>
      </c>
      <c r="K87" s="197">
        <v>16.760000000000002</v>
      </c>
      <c r="L87" s="197">
        <v>0.21</v>
      </c>
      <c r="M87" s="197">
        <v>2.09</v>
      </c>
      <c r="N87" s="197">
        <v>1.7</v>
      </c>
      <c r="O87" s="197">
        <v>2.4</v>
      </c>
      <c r="P87" s="197">
        <v>0.9</v>
      </c>
      <c r="Q87" s="197">
        <v>0.1</v>
      </c>
      <c r="R87" s="197">
        <v>0.31</v>
      </c>
      <c r="S87" s="197">
        <v>0.38</v>
      </c>
      <c r="T87" s="197">
        <v>0</v>
      </c>
      <c r="U87" s="197">
        <v>6.79</v>
      </c>
      <c r="V87" s="197">
        <v>0.2</v>
      </c>
      <c r="W87" s="197">
        <v>1.18</v>
      </c>
      <c r="X87" s="197">
        <v>2.12</v>
      </c>
      <c r="Y87" s="197">
        <v>0</v>
      </c>
      <c r="Z87" s="197">
        <v>4</v>
      </c>
      <c r="AA87" s="197">
        <v>1.1000000000000001</v>
      </c>
      <c r="AB87" s="197">
        <v>0</v>
      </c>
      <c r="AC87" s="197">
        <v>5.83</v>
      </c>
      <c r="AD87" s="197">
        <v>12.46</v>
      </c>
      <c r="AE87" s="197">
        <v>0</v>
      </c>
      <c r="AF87" s="197">
        <v>0</v>
      </c>
      <c r="AG87" s="197">
        <v>-0.38</v>
      </c>
      <c r="AH87" s="197">
        <v>0</v>
      </c>
      <c r="AI87" s="197">
        <v>14.15</v>
      </c>
      <c r="AJ87" s="197">
        <v>0</v>
      </c>
      <c r="AK87" s="197">
        <v>-4.3499999999999996</v>
      </c>
      <c r="AL87" s="197">
        <v>0</v>
      </c>
      <c r="AM87" s="197">
        <v>0</v>
      </c>
      <c r="AN87" s="197">
        <v>0</v>
      </c>
      <c r="AO87" s="197">
        <v>261.32</v>
      </c>
      <c r="AP87" s="197">
        <v>0</v>
      </c>
      <c r="AQ87" s="197">
        <v>0</v>
      </c>
      <c r="AR87" s="197">
        <v>14.3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28.14</v>
      </c>
      <c r="H88" s="197">
        <v>0</v>
      </c>
      <c r="I88" s="197">
        <v>0</v>
      </c>
      <c r="J88" s="197">
        <v>35.14</v>
      </c>
      <c r="K88" s="197">
        <v>16.760000000000002</v>
      </c>
      <c r="L88" s="197">
        <v>0.21</v>
      </c>
      <c r="M88" s="197">
        <v>2.09</v>
      </c>
      <c r="N88" s="197">
        <v>1.7</v>
      </c>
      <c r="O88" s="197">
        <v>2.4</v>
      </c>
      <c r="P88" s="197">
        <v>0.9</v>
      </c>
      <c r="Q88" s="197">
        <v>0.1</v>
      </c>
      <c r="R88" s="197">
        <v>0.31</v>
      </c>
      <c r="S88" s="197">
        <v>0.38</v>
      </c>
      <c r="T88" s="197">
        <v>0</v>
      </c>
      <c r="U88" s="197">
        <v>6.79</v>
      </c>
      <c r="V88" s="197">
        <v>0.2</v>
      </c>
      <c r="W88" s="197">
        <v>1.18</v>
      </c>
      <c r="X88" s="197">
        <v>2.12</v>
      </c>
      <c r="Y88" s="197">
        <v>0</v>
      </c>
      <c r="Z88" s="197">
        <v>4</v>
      </c>
      <c r="AA88" s="197">
        <v>1.1000000000000001</v>
      </c>
      <c r="AB88" s="197">
        <v>0</v>
      </c>
      <c r="AC88" s="197">
        <v>5.83</v>
      </c>
      <c r="AD88" s="197">
        <v>12.46</v>
      </c>
      <c r="AE88" s="197">
        <v>0</v>
      </c>
      <c r="AF88" s="197">
        <v>0</v>
      </c>
      <c r="AG88" s="197">
        <v>-0.38</v>
      </c>
      <c r="AH88" s="197">
        <v>0</v>
      </c>
      <c r="AI88" s="197">
        <v>14.15</v>
      </c>
      <c r="AJ88" s="197">
        <v>0</v>
      </c>
      <c r="AK88" s="197">
        <v>-4.3499999999999996</v>
      </c>
      <c r="AL88" s="197">
        <v>0</v>
      </c>
      <c r="AM88" s="197">
        <v>0</v>
      </c>
      <c r="AN88" s="197">
        <v>0</v>
      </c>
      <c r="AO88" s="197">
        <v>261.32</v>
      </c>
      <c r="AP88" s="197">
        <v>0</v>
      </c>
      <c r="AQ88" s="197">
        <v>0</v>
      </c>
      <c r="AR88" s="197">
        <v>14.3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28.14</v>
      </c>
      <c r="H89" s="197">
        <v>0</v>
      </c>
      <c r="I89" s="197">
        <v>0</v>
      </c>
      <c r="J89" s="197">
        <v>35.14</v>
      </c>
      <c r="K89" s="197">
        <v>16.760000000000002</v>
      </c>
      <c r="L89" s="197">
        <v>0.21</v>
      </c>
      <c r="M89" s="197">
        <v>2.09</v>
      </c>
      <c r="N89" s="197">
        <v>1.7</v>
      </c>
      <c r="O89" s="197">
        <v>2.4</v>
      </c>
      <c r="P89" s="197">
        <v>0.9</v>
      </c>
      <c r="Q89" s="197">
        <v>0.1</v>
      </c>
      <c r="R89" s="197">
        <v>0.31</v>
      </c>
      <c r="S89" s="197">
        <v>0.38</v>
      </c>
      <c r="T89" s="197">
        <v>0</v>
      </c>
      <c r="U89" s="197">
        <v>6.79</v>
      </c>
      <c r="V89" s="197">
        <v>0.2</v>
      </c>
      <c r="W89" s="197">
        <v>1.18</v>
      </c>
      <c r="X89" s="197">
        <v>2.12</v>
      </c>
      <c r="Y89" s="197">
        <v>0</v>
      </c>
      <c r="Z89" s="197">
        <v>4</v>
      </c>
      <c r="AA89" s="197">
        <v>1.1000000000000001</v>
      </c>
      <c r="AB89" s="197">
        <v>0</v>
      </c>
      <c r="AC89" s="197">
        <v>5.83</v>
      </c>
      <c r="AD89" s="197">
        <v>12.46</v>
      </c>
      <c r="AE89" s="197">
        <v>0</v>
      </c>
      <c r="AF89" s="197">
        <v>0</v>
      </c>
      <c r="AG89" s="197">
        <v>-0.38</v>
      </c>
      <c r="AH89" s="197">
        <v>0</v>
      </c>
      <c r="AI89" s="197">
        <v>14.15</v>
      </c>
      <c r="AJ89" s="197">
        <v>0</v>
      </c>
      <c r="AK89" s="197">
        <v>-4.3499999999999996</v>
      </c>
      <c r="AL89" s="197">
        <v>0</v>
      </c>
      <c r="AM89" s="197">
        <v>0</v>
      </c>
      <c r="AN89" s="197">
        <v>0</v>
      </c>
      <c r="AO89" s="197">
        <v>261.32</v>
      </c>
      <c r="AP89" s="197">
        <v>0</v>
      </c>
      <c r="AQ89" s="197">
        <v>0</v>
      </c>
      <c r="AR89" s="197">
        <v>14.3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28.14</v>
      </c>
      <c r="H90" s="197">
        <v>0</v>
      </c>
      <c r="I90" s="197">
        <v>0</v>
      </c>
      <c r="J90" s="197">
        <v>35.14</v>
      </c>
      <c r="K90" s="197">
        <v>16.760000000000002</v>
      </c>
      <c r="L90" s="197">
        <v>0.21</v>
      </c>
      <c r="M90" s="197">
        <v>2.09</v>
      </c>
      <c r="N90" s="197">
        <v>1.7</v>
      </c>
      <c r="O90" s="197">
        <v>2.4</v>
      </c>
      <c r="P90" s="197">
        <v>0.9</v>
      </c>
      <c r="Q90" s="197">
        <v>0.1</v>
      </c>
      <c r="R90" s="197">
        <v>0.31</v>
      </c>
      <c r="S90" s="197">
        <v>0.38</v>
      </c>
      <c r="T90" s="197">
        <v>0</v>
      </c>
      <c r="U90" s="197">
        <v>6.79</v>
      </c>
      <c r="V90" s="197">
        <v>0.2</v>
      </c>
      <c r="W90" s="197">
        <v>1.18</v>
      </c>
      <c r="X90" s="197">
        <v>2.12</v>
      </c>
      <c r="Y90" s="197">
        <v>0</v>
      </c>
      <c r="Z90" s="197">
        <v>4</v>
      </c>
      <c r="AA90" s="197">
        <v>1.1000000000000001</v>
      </c>
      <c r="AB90" s="197">
        <v>0</v>
      </c>
      <c r="AC90" s="197">
        <v>5.83</v>
      </c>
      <c r="AD90" s="197">
        <v>12.46</v>
      </c>
      <c r="AE90" s="197">
        <v>0</v>
      </c>
      <c r="AF90" s="197">
        <v>0</v>
      </c>
      <c r="AG90" s="197">
        <v>-0.38</v>
      </c>
      <c r="AH90" s="197">
        <v>0</v>
      </c>
      <c r="AI90" s="197">
        <v>14.15</v>
      </c>
      <c r="AJ90" s="197">
        <v>0</v>
      </c>
      <c r="AK90" s="197">
        <v>-4.3499999999999996</v>
      </c>
      <c r="AL90" s="197">
        <v>0</v>
      </c>
      <c r="AM90" s="197">
        <v>0</v>
      </c>
      <c r="AN90" s="197">
        <v>0</v>
      </c>
      <c r="AO90" s="197">
        <v>261.32</v>
      </c>
      <c r="AP90" s="197">
        <v>0</v>
      </c>
      <c r="AQ90" s="197">
        <v>0</v>
      </c>
      <c r="AR90" s="197">
        <v>14.3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28.38</v>
      </c>
      <c r="H91" s="197">
        <v>0</v>
      </c>
      <c r="I91" s="197">
        <v>0</v>
      </c>
      <c r="J91" s="197">
        <v>35.14</v>
      </c>
      <c r="K91" s="197">
        <v>16.760000000000002</v>
      </c>
      <c r="L91" s="197">
        <v>0.21</v>
      </c>
      <c r="M91" s="197">
        <v>2.09</v>
      </c>
      <c r="N91" s="197">
        <v>1.7</v>
      </c>
      <c r="O91" s="197">
        <v>2.4</v>
      </c>
      <c r="P91" s="197">
        <v>0.9</v>
      </c>
      <c r="Q91" s="197">
        <v>0.1</v>
      </c>
      <c r="R91" s="197">
        <v>0.31</v>
      </c>
      <c r="S91" s="197">
        <v>0.38</v>
      </c>
      <c r="T91" s="197">
        <v>0</v>
      </c>
      <c r="U91" s="197">
        <v>6.79</v>
      </c>
      <c r="V91" s="197">
        <v>0.2</v>
      </c>
      <c r="W91" s="197">
        <v>1.18</v>
      </c>
      <c r="X91" s="197">
        <v>2.12</v>
      </c>
      <c r="Y91" s="197">
        <v>0</v>
      </c>
      <c r="Z91" s="197">
        <v>4</v>
      </c>
      <c r="AA91" s="197">
        <v>1.1000000000000001</v>
      </c>
      <c r="AB91" s="197">
        <v>0</v>
      </c>
      <c r="AC91" s="197">
        <v>4.8600000000000003</v>
      </c>
      <c r="AD91" s="197">
        <v>12.46</v>
      </c>
      <c r="AE91" s="197">
        <v>0</v>
      </c>
      <c r="AF91" s="197">
        <v>0</v>
      </c>
      <c r="AG91" s="197">
        <v>-0.38</v>
      </c>
      <c r="AH91" s="197">
        <v>0</v>
      </c>
      <c r="AI91" s="197">
        <v>14.15</v>
      </c>
      <c r="AJ91" s="197">
        <v>0</v>
      </c>
      <c r="AK91" s="197">
        <v>-4.3499999999999996</v>
      </c>
      <c r="AL91" s="197">
        <v>0</v>
      </c>
      <c r="AM91" s="197">
        <v>0</v>
      </c>
      <c r="AN91" s="197">
        <v>0</v>
      </c>
      <c r="AO91" s="197">
        <v>251.32</v>
      </c>
      <c r="AP91" s="197">
        <v>0</v>
      </c>
      <c r="AQ91" s="197">
        <v>0</v>
      </c>
      <c r="AR91" s="197">
        <v>14.76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28.38</v>
      </c>
      <c r="H92" s="197">
        <v>0</v>
      </c>
      <c r="I92" s="197">
        <v>0</v>
      </c>
      <c r="J92" s="197">
        <v>35.14</v>
      </c>
      <c r="K92" s="197">
        <v>16.760000000000002</v>
      </c>
      <c r="L92" s="197">
        <v>0.21</v>
      </c>
      <c r="M92" s="197">
        <v>2.09</v>
      </c>
      <c r="N92" s="197">
        <v>1.7</v>
      </c>
      <c r="O92" s="197">
        <v>2.4</v>
      </c>
      <c r="P92" s="197">
        <v>0.9</v>
      </c>
      <c r="Q92" s="197">
        <v>0.1</v>
      </c>
      <c r="R92" s="197">
        <v>0.31</v>
      </c>
      <c r="S92" s="197">
        <v>0.38</v>
      </c>
      <c r="T92" s="197">
        <v>0</v>
      </c>
      <c r="U92" s="197">
        <v>6.79</v>
      </c>
      <c r="V92" s="197">
        <v>0.2</v>
      </c>
      <c r="W92" s="197">
        <v>1.18</v>
      </c>
      <c r="X92" s="197">
        <v>2.12</v>
      </c>
      <c r="Y92" s="197">
        <v>0</v>
      </c>
      <c r="Z92" s="197">
        <v>4</v>
      </c>
      <c r="AA92" s="197">
        <v>1.1000000000000001</v>
      </c>
      <c r="AB92" s="197">
        <v>0</v>
      </c>
      <c r="AC92" s="197">
        <v>4.8600000000000003</v>
      </c>
      <c r="AD92" s="197">
        <v>12.46</v>
      </c>
      <c r="AE92" s="197">
        <v>0</v>
      </c>
      <c r="AF92" s="197">
        <v>0</v>
      </c>
      <c r="AG92" s="197">
        <v>-0.38</v>
      </c>
      <c r="AH92" s="197">
        <v>0</v>
      </c>
      <c r="AI92" s="197">
        <v>14.15</v>
      </c>
      <c r="AJ92" s="197">
        <v>0</v>
      </c>
      <c r="AK92" s="197">
        <v>-4.3499999999999996</v>
      </c>
      <c r="AL92" s="197">
        <v>0</v>
      </c>
      <c r="AM92" s="197">
        <v>0</v>
      </c>
      <c r="AN92" s="197">
        <v>0</v>
      </c>
      <c r="AO92" s="197">
        <v>251.32</v>
      </c>
      <c r="AP92" s="197">
        <v>0</v>
      </c>
      <c r="AQ92" s="197">
        <v>0</v>
      </c>
      <c r="AR92" s="197">
        <v>14.76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28.38</v>
      </c>
      <c r="H93" s="197">
        <v>0</v>
      </c>
      <c r="I93" s="197">
        <v>0</v>
      </c>
      <c r="J93" s="197">
        <v>35.14</v>
      </c>
      <c r="K93" s="197">
        <v>16.760000000000002</v>
      </c>
      <c r="L93" s="197">
        <v>0.21</v>
      </c>
      <c r="M93" s="197">
        <v>2.09</v>
      </c>
      <c r="N93" s="197">
        <v>1.7</v>
      </c>
      <c r="O93" s="197">
        <v>2.4</v>
      </c>
      <c r="P93" s="197">
        <v>0.9</v>
      </c>
      <c r="Q93" s="197">
        <v>0.1</v>
      </c>
      <c r="R93" s="197">
        <v>0.31</v>
      </c>
      <c r="S93" s="197">
        <v>0.38</v>
      </c>
      <c r="T93" s="197">
        <v>0</v>
      </c>
      <c r="U93" s="197">
        <v>6.79</v>
      </c>
      <c r="V93" s="197">
        <v>0.2</v>
      </c>
      <c r="W93" s="197">
        <v>1.18</v>
      </c>
      <c r="X93" s="197">
        <v>2.12</v>
      </c>
      <c r="Y93" s="197">
        <v>0</v>
      </c>
      <c r="Z93" s="197">
        <v>4</v>
      </c>
      <c r="AA93" s="197">
        <v>1.1000000000000001</v>
      </c>
      <c r="AB93" s="197">
        <v>0</v>
      </c>
      <c r="AC93" s="197">
        <v>4.8600000000000003</v>
      </c>
      <c r="AD93" s="197">
        <v>12.46</v>
      </c>
      <c r="AE93" s="197">
        <v>0</v>
      </c>
      <c r="AF93" s="197">
        <v>0</v>
      </c>
      <c r="AG93" s="197">
        <v>-0.38</v>
      </c>
      <c r="AH93" s="197">
        <v>0</v>
      </c>
      <c r="AI93" s="197">
        <v>14.15</v>
      </c>
      <c r="AJ93" s="197">
        <v>0</v>
      </c>
      <c r="AK93" s="197">
        <v>-4.3499999999999996</v>
      </c>
      <c r="AL93" s="197">
        <v>0</v>
      </c>
      <c r="AM93" s="197">
        <v>0</v>
      </c>
      <c r="AN93" s="197">
        <v>0</v>
      </c>
      <c r="AO93" s="197">
        <v>221.32</v>
      </c>
      <c r="AP93" s="197">
        <v>0</v>
      </c>
      <c r="AQ93" s="197">
        <v>0</v>
      </c>
      <c r="AR93" s="197">
        <v>14.76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28.38</v>
      </c>
      <c r="H94" s="197">
        <v>0</v>
      </c>
      <c r="I94" s="197">
        <v>0</v>
      </c>
      <c r="J94" s="197">
        <v>35.14</v>
      </c>
      <c r="K94" s="197">
        <v>16.760000000000002</v>
      </c>
      <c r="L94" s="197">
        <v>0.21</v>
      </c>
      <c r="M94" s="197">
        <v>2.09</v>
      </c>
      <c r="N94" s="197">
        <v>1.7</v>
      </c>
      <c r="O94" s="197">
        <v>2.4</v>
      </c>
      <c r="P94" s="197">
        <v>0.9</v>
      </c>
      <c r="Q94" s="197">
        <v>0.1</v>
      </c>
      <c r="R94" s="197">
        <v>0.31</v>
      </c>
      <c r="S94" s="197">
        <v>0.38</v>
      </c>
      <c r="T94" s="197">
        <v>0</v>
      </c>
      <c r="U94" s="197">
        <v>6.79</v>
      </c>
      <c r="V94" s="197">
        <v>0.2</v>
      </c>
      <c r="W94" s="197">
        <v>1.18</v>
      </c>
      <c r="X94" s="197">
        <v>2.12</v>
      </c>
      <c r="Y94" s="197">
        <v>0</v>
      </c>
      <c r="Z94" s="197">
        <v>4</v>
      </c>
      <c r="AA94" s="197">
        <v>1.1000000000000001</v>
      </c>
      <c r="AB94" s="197">
        <v>0</v>
      </c>
      <c r="AC94" s="197">
        <v>4.8600000000000003</v>
      </c>
      <c r="AD94" s="197">
        <v>12.46</v>
      </c>
      <c r="AE94" s="197">
        <v>0</v>
      </c>
      <c r="AF94" s="197">
        <v>0</v>
      </c>
      <c r="AG94" s="197">
        <v>-0.38</v>
      </c>
      <c r="AH94" s="197">
        <v>0</v>
      </c>
      <c r="AI94" s="197">
        <v>14.15</v>
      </c>
      <c r="AJ94" s="197">
        <v>0</v>
      </c>
      <c r="AK94" s="197">
        <v>-4.3499999999999996</v>
      </c>
      <c r="AL94" s="197">
        <v>0</v>
      </c>
      <c r="AM94" s="197">
        <v>0</v>
      </c>
      <c r="AN94" s="197">
        <v>0</v>
      </c>
      <c r="AO94" s="197">
        <v>201.32</v>
      </c>
      <c r="AP94" s="197">
        <v>0</v>
      </c>
      <c r="AQ94" s="197">
        <v>0</v>
      </c>
      <c r="AR94" s="197">
        <v>14.76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28.38</v>
      </c>
      <c r="H95" s="197">
        <v>0</v>
      </c>
      <c r="I95" s="197">
        <v>0</v>
      </c>
      <c r="J95" s="197">
        <v>35.14</v>
      </c>
      <c r="K95" s="197">
        <v>16.760000000000002</v>
      </c>
      <c r="L95" s="197">
        <v>0.21</v>
      </c>
      <c r="M95" s="197">
        <v>2.09</v>
      </c>
      <c r="N95" s="197">
        <v>1.7</v>
      </c>
      <c r="O95" s="197">
        <v>2.4</v>
      </c>
      <c r="P95" s="197">
        <v>0.9</v>
      </c>
      <c r="Q95" s="197">
        <v>0.1</v>
      </c>
      <c r="R95" s="197">
        <v>0.31</v>
      </c>
      <c r="S95" s="197">
        <v>0.38</v>
      </c>
      <c r="T95" s="197">
        <v>0</v>
      </c>
      <c r="U95" s="197">
        <v>6.79</v>
      </c>
      <c r="V95" s="197">
        <v>0.2</v>
      </c>
      <c r="W95" s="197">
        <v>1.18</v>
      </c>
      <c r="X95" s="197">
        <v>2.12</v>
      </c>
      <c r="Y95" s="197">
        <v>0</v>
      </c>
      <c r="Z95" s="197">
        <v>4</v>
      </c>
      <c r="AA95" s="197">
        <v>1.1000000000000001</v>
      </c>
      <c r="AB95" s="197">
        <v>0</v>
      </c>
      <c r="AC95" s="197">
        <v>4.8600000000000003</v>
      </c>
      <c r="AD95" s="197">
        <v>12.46</v>
      </c>
      <c r="AE95" s="197">
        <v>0</v>
      </c>
      <c r="AF95" s="197">
        <v>0</v>
      </c>
      <c r="AG95" s="197">
        <v>-0.38</v>
      </c>
      <c r="AH95" s="197">
        <v>0</v>
      </c>
      <c r="AI95" s="197">
        <v>14.15</v>
      </c>
      <c r="AJ95" s="197">
        <v>0</v>
      </c>
      <c r="AK95" s="197">
        <v>-4.3499999999999996</v>
      </c>
      <c r="AL95" s="197">
        <v>0</v>
      </c>
      <c r="AM95" s="197">
        <v>0</v>
      </c>
      <c r="AN95" s="197">
        <v>0</v>
      </c>
      <c r="AO95" s="197">
        <v>131.32</v>
      </c>
      <c r="AP95" s="197">
        <v>0</v>
      </c>
      <c r="AQ95" s="197">
        <v>0</v>
      </c>
      <c r="AR95" s="197">
        <v>14.76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28.38</v>
      </c>
      <c r="H96" s="197">
        <v>0</v>
      </c>
      <c r="I96" s="197">
        <v>0</v>
      </c>
      <c r="J96" s="197">
        <v>35.14</v>
      </c>
      <c r="K96" s="197">
        <v>16.760000000000002</v>
      </c>
      <c r="L96" s="197">
        <v>0.21</v>
      </c>
      <c r="M96" s="197">
        <v>2.09</v>
      </c>
      <c r="N96" s="197">
        <v>1.7</v>
      </c>
      <c r="O96" s="197">
        <v>2.4</v>
      </c>
      <c r="P96" s="197">
        <v>0.9</v>
      </c>
      <c r="Q96" s="197">
        <v>0.1</v>
      </c>
      <c r="R96" s="197">
        <v>0.31</v>
      </c>
      <c r="S96" s="197">
        <v>0.38</v>
      </c>
      <c r="T96" s="197">
        <v>0</v>
      </c>
      <c r="U96" s="197">
        <v>6.79</v>
      </c>
      <c r="V96" s="197">
        <v>0.2</v>
      </c>
      <c r="W96" s="197">
        <v>1.18</v>
      </c>
      <c r="X96" s="197">
        <v>2.12</v>
      </c>
      <c r="Y96" s="197">
        <v>0</v>
      </c>
      <c r="Z96" s="197">
        <v>4</v>
      </c>
      <c r="AA96" s="197">
        <v>1.1000000000000001</v>
      </c>
      <c r="AB96" s="197">
        <v>0</v>
      </c>
      <c r="AC96" s="197">
        <v>4.8600000000000003</v>
      </c>
      <c r="AD96" s="197">
        <v>12.46</v>
      </c>
      <c r="AE96" s="197">
        <v>0</v>
      </c>
      <c r="AF96" s="197">
        <v>0</v>
      </c>
      <c r="AG96" s="197">
        <v>-0.38</v>
      </c>
      <c r="AH96" s="197">
        <v>0</v>
      </c>
      <c r="AI96" s="197">
        <v>14.15</v>
      </c>
      <c r="AJ96" s="197">
        <v>0</v>
      </c>
      <c r="AK96" s="197">
        <v>-4.3499999999999996</v>
      </c>
      <c r="AL96" s="197">
        <v>0</v>
      </c>
      <c r="AM96" s="197">
        <v>0</v>
      </c>
      <c r="AN96" s="197">
        <v>0</v>
      </c>
      <c r="AO96" s="197">
        <v>131.32</v>
      </c>
      <c r="AP96" s="197">
        <v>0</v>
      </c>
      <c r="AQ96" s="197">
        <v>0</v>
      </c>
      <c r="AR96" s="197">
        <v>14.76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28.38</v>
      </c>
      <c r="H97" s="197">
        <v>0</v>
      </c>
      <c r="I97" s="197">
        <v>0</v>
      </c>
      <c r="J97" s="197">
        <v>35.14</v>
      </c>
      <c r="K97" s="197">
        <v>16.760000000000002</v>
      </c>
      <c r="L97" s="197">
        <v>0.21</v>
      </c>
      <c r="M97" s="197">
        <v>2.09</v>
      </c>
      <c r="N97" s="197">
        <v>1.7</v>
      </c>
      <c r="O97" s="197">
        <v>2.4</v>
      </c>
      <c r="P97" s="197">
        <v>0.9</v>
      </c>
      <c r="Q97" s="197">
        <v>0.1</v>
      </c>
      <c r="R97" s="197">
        <v>0.31</v>
      </c>
      <c r="S97" s="197">
        <v>0.38</v>
      </c>
      <c r="T97" s="197">
        <v>0</v>
      </c>
      <c r="U97" s="197">
        <v>6.79</v>
      </c>
      <c r="V97" s="197">
        <v>0.2</v>
      </c>
      <c r="W97" s="197">
        <v>1.18</v>
      </c>
      <c r="X97" s="197">
        <v>2.12</v>
      </c>
      <c r="Y97" s="197">
        <v>0</v>
      </c>
      <c r="Z97" s="197">
        <v>4</v>
      </c>
      <c r="AA97" s="197">
        <v>1.1000000000000001</v>
      </c>
      <c r="AB97" s="197">
        <v>0</v>
      </c>
      <c r="AC97" s="197">
        <v>4.8600000000000003</v>
      </c>
      <c r="AD97" s="197">
        <v>12.46</v>
      </c>
      <c r="AE97" s="197">
        <v>0</v>
      </c>
      <c r="AF97" s="197">
        <v>0</v>
      </c>
      <c r="AG97" s="197">
        <v>-0.38</v>
      </c>
      <c r="AH97" s="197">
        <v>0</v>
      </c>
      <c r="AI97" s="197">
        <v>14.15</v>
      </c>
      <c r="AJ97" s="197">
        <v>0</v>
      </c>
      <c r="AK97" s="197">
        <v>-4.3499999999999996</v>
      </c>
      <c r="AL97" s="197">
        <v>0</v>
      </c>
      <c r="AM97" s="197">
        <v>0</v>
      </c>
      <c r="AN97" s="197">
        <v>0</v>
      </c>
      <c r="AO97" s="197">
        <v>131.32</v>
      </c>
      <c r="AP97" s="197">
        <v>0</v>
      </c>
      <c r="AQ97" s="197">
        <v>0</v>
      </c>
      <c r="AR97" s="197">
        <v>14.76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28.38</v>
      </c>
      <c r="H98" s="197">
        <v>0</v>
      </c>
      <c r="I98" s="197">
        <v>0</v>
      </c>
      <c r="J98" s="197">
        <v>35.14</v>
      </c>
      <c r="K98" s="197">
        <v>16.760000000000002</v>
      </c>
      <c r="L98" s="197">
        <v>0.21</v>
      </c>
      <c r="M98" s="197">
        <v>2.09</v>
      </c>
      <c r="N98" s="197">
        <v>1.7</v>
      </c>
      <c r="O98" s="197">
        <v>2.4</v>
      </c>
      <c r="P98" s="197">
        <v>0.9</v>
      </c>
      <c r="Q98" s="197">
        <v>0.1</v>
      </c>
      <c r="R98" s="197">
        <v>0.31</v>
      </c>
      <c r="S98" s="197">
        <v>0.38</v>
      </c>
      <c r="T98" s="197">
        <v>0</v>
      </c>
      <c r="U98" s="197">
        <v>6.79</v>
      </c>
      <c r="V98" s="197">
        <v>0.2</v>
      </c>
      <c r="W98" s="197">
        <v>1.18</v>
      </c>
      <c r="X98" s="197">
        <v>2.12</v>
      </c>
      <c r="Y98" s="197">
        <v>0</v>
      </c>
      <c r="Z98" s="197">
        <v>4</v>
      </c>
      <c r="AA98" s="197">
        <v>1.1000000000000001</v>
      </c>
      <c r="AB98" s="197">
        <v>0</v>
      </c>
      <c r="AC98" s="197">
        <v>4.8600000000000003</v>
      </c>
      <c r="AD98" s="197">
        <v>12.46</v>
      </c>
      <c r="AE98" s="197">
        <v>0</v>
      </c>
      <c r="AF98" s="197">
        <v>0</v>
      </c>
      <c r="AG98" s="197">
        <v>-0.38</v>
      </c>
      <c r="AH98" s="197">
        <v>0</v>
      </c>
      <c r="AI98" s="197">
        <v>14.15</v>
      </c>
      <c r="AJ98" s="197">
        <v>0</v>
      </c>
      <c r="AK98" s="197">
        <v>-4.3499999999999996</v>
      </c>
      <c r="AL98" s="197">
        <v>0</v>
      </c>
      <c r="AM98" s="197">
        <v>0</v>
      </c>
      <c r="AN98" s="197">
        <v>0</v>
      </c>
      <c r="AO98" s="197">
        <v>131.32</v>
      </c>
      <c r="AP98" s="197">
        <v>0</v>
      </c>
      <c r="AQ98" s="197">
        <v>0</v>
      </c>
      <c r="AR98" s="197">
        <v>14.76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0.67174000000000067</v>
      </c>
      <c r="H99">
        <f t="shared" si="0"/>
        <v>0</v>
      </c>
      <c r="I99">
        <f t="shared" si="0"/>
        <v>0</v>
      </c>
      <c r="J99">
        <f t="shared" si="0"/>
        <v>0.82648749999999949</v>
      </c>
      <c r="K99">
        <f t="shared" si="0"/>
        <v>2.9661599999999999</v>
      </c>
      <c r="L99">
        <f t="shared" si="0"/>
        <v>5.1939999999999986E-2</v>
      </c>
      <c r="M99">
        <f t="shared" si="0"/>
        <v>0.14391000000000032</v>
      </c>
      <c r="N99">
        <f t="shared" si="0"/>
        <v>0.11016749999999992</v>
      </c>
      <c r="O99">
        <f t="shared" si="0"/>
        <v>0.14133999999999983</v>
      </c>
      <c r="P99">
        <f t="shared" si="0"/>
        <v>7.6719999999999858E-2</v>
      </c>
      <c r="Q99">
        <f t="shared" si="0"/>
        <v>6.6140000000000074E-2</v>
      </c>
      <c r="R99">
        <f t="shared" si="0"/>
        <v>6.0264999999999985E-2</v>
      </c>
      <c r="S99">
        <f t="shared" si="0"/>
        <v>9.2467499999999953E-2</v>
      </c>
      <c r="T99">
        <f t="shared" si="0"/>
        <v>0</v>
      </c>
      <c r="U99">
        <f t="shared" si="0"/>
        <v>8.4097499999999992E-2</v>
      </c>
      <c r="V99">
        <f t="shared" si="0"/>
        <v>4.4362499999999895E-2</v>
      </c>
      <c r="W99">
        <f t="shared" si="0"/>
        <v>0.12720749999999997</v>
      </c>
      <c r="X99">
        <f t="shared" si="0"/>
        <v>0.47227999999999926</v>
      </c>
      <c r="Y99">
        <f t="shared" si="0"/>
        <v>0</v>
      </c>
      <c r="Z99">
        <f t="shared" si="0"/>
        <v>0.45673000000000019</v>
      </c>
      <c r="AA99">
        <f t="shared" si="0"/>
        <v>0.19356750000000006</v>
      </c>
      <c r="AB99">
        <f t="shared" si="0"/>
        <v>0</v>
      </c>
      <c r="AC99">
        <f t="shared" si="0"/>
        <v>0.12659250000000008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-9.1200000000000014E-3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-0.12352500000000013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5.9694400000000032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0.27987999999999957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16.14</v>
      </c>
      <c r="H3" s="197">
        <v>0</v>
      </c>
      <c r="I3" s="197">
        <v>0</v>
      </c>
      <c r="J3" s="197">
        <v>2.16</v>
      </c>
      <c r="K3" s="197">
        <v>5.4</v>
      </c>
      <c r="L3" s="197">
        <v>1.42</v>
      </c>
      <c r="M3" s="197">
        <v>0</v>
      </c>
      <c r="N3" s="197">
        <v>0.99</v>
      </c>
      <c r="O3" s="197">
        <v>1.65</v>
      </c>
      <c r="P3" s="197">
        <v>2.2599999999999998</v>
      </c>
      <c r="Q3" s="197">
        <v>0.14000000000000001</v>
      </c>
      <c r="R3" s="197">
        <v>0.03</v>
      </c>
      <c r="S3" s="197">
        <v>0.21</v>
      </c>
      <c r="T3" s="197">
        <v>0</v>
      </c>
      <c r="U3" s="197">
        <v>9.59</v>
      </c>
      <c r="V3" s="197">
        <v>0.21</v>
      </c>
      <c r="W3" s="197">
        <v>0.31</v>
      </c>
      <c r="X3" s="197">
        <v>1.23</v>
      </c>
      <c r="Y3" s="197">
        <v>0</v>
      </c>
      <c r="Z3" s="197">
        <v>2.31</v>
      </c>
      <c r="AA3" s="197">
        <v>0.64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0</v>
      </c>
      <c r="AH3" s="197">
        <v>0</v>
      </c>
      <c r="AI3" s="197">
        <v>8.0399999999999991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5.33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16.14</v>
      </c>
      <c r="H4" s="197">
        <v>0</v>
      </c>
      <c r="I4" s="197">
        <v>0</v>
      </c>
      <c r="J4" s="197">
        <v>4.5999999999999996</v>
      </c>
      <c r="K4" s="197">
        <v>5.4</v>
      </c>
      <c r="L4" s="197">
        <v>1.42</v>
      </c>
      <c r="M4" s="197">
        <v>0</v>
      </c>
      <c r="N4" s="197">
        <v>0.99</v>
      </c>
      <c r="O4" s="197">
        <v>1.65</v>
      </c>
      <c r="P4" s="197">
        <v>2.2599999999999998</v>
      </c>
      <c r="Q4" s="197">
        <v>0.14000000000000001</v>
      </c>
      <c r="R4" s="197">
        <v>0.05</v>
      </c>
      <c r="S4" s="197">
        <v>0.21</v>
      </c>
      <c r="T4" s="197">
        <v>0</v>
      </c>
      <c r="U4" s="197">
        <v>9.5</v>
      </c>
      <c r="V4" s="197">
        <v>0.2</v>
      </c>
      <c r="W4" s="197">
        <v>0.3</v>
      </c>
      <c r="X4" s="197">
        <v>1.23</v>
      </c>
      <c r="Y4" s="197">
        <v>0</v>
      </c>
      <c r="Z4" s="197">
        <v>2.31</v>
      </c>
      <c r="AA4" s="197">
        <v>0.64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0</v>
      </c>
      <c r="AH4" s="197">
        <v>0</v>
      </c>
      <c r="AI4" s="197">
        <v>8.0399999999999991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5.33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16.14</v>
      </c>
      <c r="H5" s="197">
        <v>0</v>
      </c>
      <c r="I5" s="197">
        <v>0</v>
      </c>
      <c r="J5" s="197">
        <v>17.04</v>
      </c>
      <c r="K5" s="197">
        <v>5.4</v>
      </c>
      <c r="L5" s="197">
        <v>1.42</v>
      </c>
      <c r="M5" s="197">
        <v>0</v>
      </c>
      <c r="N5" s="197">
        <v>0.99</v>
      </c>
      <c r="O5" s="197">
        <v>1.65</v>
      </c>
      <c r="P5" s="197">
        <v>2.2599999999999998</v>
      </c>
      <c r="Q5" s="197">
        <v>0.14000000000000001</v>
      </c>
      <c r="R5" s="197">
        <v>0.05</v>
      </c>
      <c r="S5" s="197">
        <v>0.21</v>
      </c>
      <c r="T5" s="197">
        <v>0</v>
      </c>
      <c r="U5" s="197">
        <v>9.5</v>
      </c>
      <c r="V5" s="197">
        <v>0.2</v>
      </c>
      <c r="W5" s="197">
        <v>0.28000000000000003</v>
      </c>
      <c r="X5" s="197">
        <v>1.23</v>
      </c>
      <c r="Y5" s="197">
        <v>0</v>
      </c>
      <c r="Z5" s="197">
        <v>2.31</v>
      </c>
      <c r="AA5" s="197">
        <v>0.64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0</v>
      </c>
      <c r="AH5" s="197">
        <v>0</v>
      </c>
      <c r="AI5" s="197">
        <v>8.0399999999999991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5.33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16.14</v>
      </c>
      <c r="H6" s="197">
        <v>0</v>
      </c>
      <c r="I6" s="197">
        <v>0</v>
      </c>
      <c r="J6" s="197">
        <v>19.77</v>
      </c>
      <c r="K6" s="197">
        <v>5.4</v>
      </c>
      <c r="L6" s="197">
        <v>1.42</v>
      </c>
      <c r="M6" s="197">
        <v>0</v>
      </c>
      <c r="N6" s="197">
        <v>0.99</v>
      </c>
      <c r="O6" s="197">
        <v>1.65</v>
      </c>
      <c r="P6" s="197">
        <v>2.2599999999999998</v>
      </c>
      <c r="Q6" s="197">
        <v>0.14000000000000001</v>
      </c>
      <c r="R6" s="197">
        <v>7.0000000000000007E-2</v>
      </c>
      <c r="S6" s="197">
        <v>0.21</v>
      </c>
      <c r="T6" s="197">
        <v>0</v>
      </c>
      <c r="U6" s="197">
        <v>9.5</v>
      </c>
      <c r="V6" s="197">
        <v>0.2</v>
      </c>
      <c r="W6" s="197">
        <v>0.28000000000000003</v>
      </c>
      <c r="X6" s="197">
        <v>1.23</v>
      </c>
      <c r="Y6" s="197">
        <v>0</v>
      </c>
      <c r="Z6" s="197">
        <v>2.31</v>
      </c>
      <c r="AA6" s="197">
        <v>0.64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0</v>
      </c>
      <c r="AH6" s="197">
        <v>0</v>
      </c>
      <c r="AI6" s="197">
        <v>8.0399999999999991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5.33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16.14</v>
      </c>
      <c r="H7" s="197">
        <v>0</v>
      </c>
      <c r="I7" s="197">
        <v>0</v>
      </c>
      <c r="J7" s="197">
        <v>19.77</v>
      </c>
      <c r="K7" s="197">
        <v>5.4</v>
      </c>
      <c r="L7" s="197">
        <v>1.42</v>
      </c>
      <c r="M7" s="197">
        <v>0</v>
      </c>
      <c r="N7" s="197">
        <v>0.99</v>
      </c>
      <c r="O7" s="197">
        <v>1.65</v>
      </c>
      <c r="P7" s="197">
        <v>2.2599999999999998</v>
      </c>
      <c r="Q7" s="197">
        <v>0.14000000000000001</v>
      </c>
      <c r="R7" s="197">
        <v>7.0000000000000007E-2</v>
      </c>
      <c r="S7" s="197">
        <v>0.21</v>
      </c>
      <c r="T7" s="197">
        <v>0</v>
      </c>
      <c r="U7" s="197">
        <v>9.5</v>
      </c>
      <c r="V7" s="197">
        <v>0.2</v>
      </c>
      <c r="W7" s="197">
        <v>0.28000000000000003</v>
      </c>
      <c r="X7" s="197">
        <v>1.23</v>
      </c>
      <c r="Y7" s="197">
        <v>0</v>
      </c>
      <c r="Z7" s="197">
        <v>2.31</v>
      </c>
      <c r="AA7" s="197">
        <v>0.64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0</v>
      </c>
      <c r="AH7" s="197">
        <v>0</v>
      </c>
      <c r="AI7" s="197">
        <v>8.0399999999999991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210.67</v>
      </c>
      <c r="AP7" s="197">
        <v>0</v>
      </c>
      <c r="AQ7" s="197">
        <v>0</v>
      </c>
      <c r="AR7" s="197">
        <v>5.33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16.27</v>
      </c>
      <c r="H8" s="197">
        <v>0</v>
      </c>
      <c r="I8" s="197">
        <v>0</v>
      </c>
      <c r="J8" s="197">
        <v>19.77</v>
      </c>
      <c r="K8" s="197">
        <v>5.4</v>
      </c>
      <c r="L8" s="197">
        <v>1.42</v>
      </c>
      <c r="M8" s="197">
        <v>0</v>
      </c>
      <c r="N8" s="197">
        <v>0.99</v>
      </c>
      <c r="O8" s="197">
        <v>1.65</v>
      </c>
      <c r="P8" s="197">
        <v>2.2599999999999998</v>
      </c>
      <c r="Q8" s="197">
        <v>0.14000000000000001</v>
      </c>
      <c r="R8" s="197">
        <v>0.09</v>
      </c>
      <c r="S8" s="197">
        <v>0.21</v>
      </c>
      <c r="T8" s="197">
        <v>0</v>
      </c>
      <c r="U8" s="197">
        <v>9.5</v>
      </c>
      <c r="V8" s="197">
        <v>0.2</v>
      </c>
      <c r="W8" s="197">
        <v>0.28000000000000003</v>
      </c>
      <c r="X8" s="197">
        <v>1.23</v>
      </c>
      <c r="Y8" s="197">
        <v>0</v>
      </c>
      <c r="Z8" s="197">
        <v>2.31</v>
      </c>
      <c r="AA8" s="197">
        <v>0.64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0</v>
      </c>
      <c r="AH8" s="197">
        <v>0</v>
      </c>
      <c r="AI8" s="197">
        <v>8.0399999999999991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206.5</v>
      </c>
      <c r="AP8" s="197">
        <v>0</v>
      </c>
      <c r="AQ8" s="197">
        <v>0</v>
      </c>
      <c r="AR8" s="197">
        <v>5.33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16.25</v>
      </c>
      <c r="H9" s="197">
        <v>0</v>
      </c>
      <c r="I9" s="197">
        <v>0</v>
      </c>
      <c r="J9" s="197">
        <v>20.13</v>
      </c>
      <c r="K9" s="197">
        <v>5.4</v>
      </c>
      <c r="L9" s="197">
        <v>1.42</v>
      </c>
      <c r="M9" s="197">
        <v>0</v>
      </c>
      <c r="N9" s="197">
        <v>0.99</v>
      </c>
      <c r="O9" s="197">
        <v>1.65</v>
      </c>
      <c r="P9" s="197">
        <v>2.2599999999999998</v>
      </c>
      <c r="Q9" s="197">
        <v>0.14000000000000001</v>
      </c>
      <c r="R9" s="197">
        <v>0.09</v>
      </c>
      <c r="S9" s="197">
        <v>0.21</v>
      </c>
      <c r="T9" s="197">
        <v>0</v>
      </c>
      <c r="U9" s="197">
        <v>9.5</v>
      </c>
      <c r="V9" s="197">
        <v>0.2</v>
      </c>
      <c r="W9" s="197">
        <v>0.28999999999999998</v>
      </c>
      <c r="X9" s="197">
        <v>1.23</v>
      </c>
      <c r="Y9" s="197">
        <v>0</v>
      </c>
      <c r="Z9" s="197">
        <v>2.31</v>
      </c>
      <c r="AA9" s="197">
        <v>0.64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0</v>
      </c>
      <c r="AH9" s="197">
        <v>0</v>
      </c>
      <c r="AI9" s="197">
        <v>8.0399999999999991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206.5</v>
      </c>
      <c r="AP9" s="197">
        <v>0</v>
      </c>
      <c r="AQ9" s="197">
        <v>0</v>
      </c>
      <c r="AR9" s="197">
        <v>5.33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16.41</v>
      </c>
      <c r="H10" s="197">
        <v>0</v>
      </c>
      <c r="I10" s="197">
        <v>0</v>
      </c>
      <c r="J10" s="197">
        <v>20.32</v>
      </c>
      <c r="K10" s="197">
        <v>5.4</v>
      </c>
      <c r="L10" s="197">
        <v>1.42</v>
      </c>
      <c r="M10" s="197">
        <v>0</v>
      </c>
      <c r="N10" s="197">
        <v>0.99</v>
      </c>
      <c r="O10" s="197">
        <v>1.65</v>
      </c>
      <c r="P10" s="197">
        <v>2.2599999999999998</v>
      </c>
      <c r="Q10" s="197">
        <v>0.14000000000000001</v>
      </c>
      <c r="R10" s="197">
        <v>0.28999999999999998</v>
      </c>
      <c r="S10" s="197">
        <v>0.21</v>
      </c>
      <c r="T10" s="197">
        <v>0</v>
      </c>
      <c r="U10" s="197">
        <v>9.5</v>
      </c>
      <c r="V10" s="197">
        <v>0.2</v>
      </c>
      <c r="W10" s="197">
        <v>0.28999999999999998</v>
      </c>
      <c r="X10" s="197">
        <v>1.23</v>
      </c>
      <c r="Y10" s="197">
        <v>0</v>
      </c>
      <c r="Z10" s="197">
        <v>2.31</v>
      </c>
      <c r="AA10" s="197">
        <v>0.64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0</v>
      </c>
      <c r="AH10" s="197">
        <v>0</v>
      </c>
      <c r="AI10" s="197">
        <v>8.0399999999999991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206.5</v>
      </c>
      <c r="AP10" s="197">
        <v>0</v>
      </c>
      <c r="AQ10" s="197">
        <v>0</v>
      </c>
      <c r="AR10" s="197">
        <v>5.33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16.41</v>
      </c>
      <c r="H11" s="197">
        <v>0</v>
      </c>
      <c r="I11" s="197">
        <v>0</v>
      </c>
      <c r="J11" s="197">
        <v>20.32</v>
      </c>
      <c r="K11" s="197">
        <v>5.4</v>
      </c>
      <c r="L11" s="197">
        <v>1.42</v>
      </c>
      <c r="M11" s="197">
        <v>0</v>
      </c>
      <c r="N11" s="197">
        <v>0.99</v>
      </c>
      <c r="O11" s="197">
        <v>1.65</v>
      </c>
      <c r="P11" s="197">
        <v>2.2599999999999998</v>
      </c>
      <c r="Q11" s="197">
        <v>0.14000000000000001</v>
      </c>
      <c r="R11" s="197">
        <v>0.11</v>
      </c>
      <c r="S11" s="197">
        <v>0.21</v>
      </c>
      <c r="T11" s="197">
        <v>0</v>
      </c>
      <c r="U11" s="197">
        <v>9.5</v>
      </c>
      <c r="V11" s="197">
        <v>0.12</v>
      </c>
      <c r="W11" s="197">
        <v>0.28999999999999998</v>
      </c>
      <c r="X11" s="197">
        <v>1.23</v>
      </c>
      <c r="Y11" s="197">
        <v>0</v>
      </c>
      <c r="Z11" s="197">
        <v>2.31</v>
      </c>
      <c r="AA11" s="197">
        <v>0.64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0</v>
      </c>
      <c r="AH11" s="197">
        <v>0</v>
      </c>
      <c r="AI11" s="197">
        <v>8.0399999999999991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5.47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16.41</v>
      </c>
      <c r="H12" s="197">
        <v>0</v>
      </c>
      <c r="I12" s="197">
        <v>0</v>
      </c>
      <c r="J12" s="197">
        <v>20.32</v>
      </c>
      <c r="K12" s="197">
        <v>5.4</v>
      </c>
      <c r="L12" s="197">
        <v>1.42</v>
      </c>
      <c r="M12" s="197">
        <v>0</v>
      </c>
      <c r="N12" s="197">
        <v>0.99</v>
      </c>
      <c r="O12" s="197">
        <v>1.65</v>
      </c>
      <c r="P12" s="197">
        <v>2.2599999999999998</v>
      </c>
      <c r="Q12" s="197">
        <v>0.14000000000000001</v>
      </c>
      <c r="R12" s="197">
        <v>0.37</v>
      </c>
      <c r="S12" s="197">
        <v>0.21</v>
      </c>
      <c r="T12" s="197">
        <v>0</v>
      </c>
      <c r="U12" s="197">
        <v>9.5</v>
      </c>
      <c r="V12" s="197">
        <v>0.12</v>
      </c>
      <c r="W12" s="197">
        <v>0.28999999999999998</v>
      </c>
      <c r="X12" s="197">
        <v>1.23</v>
      </c>
      <c r="Y12" s="197">
        <v>0</v>
      </c>
      <c r="Z12" s="197">
        <v>2.31</v>
      </c>
      <c r="AA12" s="197">
        <v>0.64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0</v>
      </c>
      <c r="AH12" s="197">
        <v>0</v>
      </c>
      <c r="AI12" s="197">
        <v>8.0399999999999991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5.47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16.41</v>
      </c>
      <c r="H13" s="197">
        <v>0</v>
      </c>
      <c r="I13" s="197">
        <v>0</v>
      </c>
      <c r="J13" s="197">
        <v>20.32</v>
      </c>
      <c r="K13" s="197">
        <v>5.4</v>
      </c>
      <c r="L13" s="197">
        <v>1.42</v>
      </c>
      <c r="M13" s="197">
        <v>0</v>
      </c>
      <c r="N13" s="197">
        <v>0.99</v>
      </c>
      <c r="O13" s="197">
        <v>1.65</v>
      </c>
      <c r="P13" s="197">
        <v>2.2599999999999998</v>
      </c>
      <c r="Q13" s="197">
        <v>0.14000000000000001</v>
      </c>
      <c r="R13" s="197">
        <v>0.99</v>
      </c>
      <c r="S13" s="197">
        <v>0.59</v>
      </c>
      <c r="T13" s="197">
        <v>0</v>
      </c>
      <c r="U13" s="197">
        <v>9.5</v>
      </c>
      <c r="V13" s="197">
        <v>0.12</v>
      </c>
      <c r="W13" s="197">
        <v>0.44</v>
      </c>
      <c r="X13" s="197">
        <v>1.23</v>
      </c>
      <c r="Y13" s="197">
        <v>0</v>
      </c>
      <c r="Z13" s="197">
        <v>2.31</v>
      </c>
      <c r="AA13" s="197">
        <v>0.64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0</v>
      </c>
      <c r="AH13" s="197">
        <v>0</v>
      </c>
      <c r="AI13" s="197">
        <v>8.0399999999999991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5.47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16.41</v>
      </c>
      <c r="H14" s="197">
        <v>0</v>
      </c>
      <c r="I14" s="197">
        <v>0</v>
      </c>
      <c r="J14" s="197">
        <v>20.32</v>
      </c>
      <c r="K14" s="197">
        <v>5.4</v>
      </c>
      <c r="L14" s="197">
        <v>1.42</v>
      </c>
      <c r="M14" s="197">
        <v>0</v>
      </c>
      <c r="N14" s="197">
        <v>0.99</v>
      </c>
      <c r="O14" s="197">
        <v>1.65</v>
      </c>
      <c r="P14" s="197">
        <v>2.2599999999999998</v>
      </c>
      <c r="Q14" s="197">
        <v>0.14000000000000001</v>
      </c>
      <c r="R14" s="197">
        <v>0.53</v>
      </c>
      <c r="S14" s="197">
        <v>0.59</v>
      </c>
      <c r="T14" s="197">
        <v>0</v>
      </c>
      <c r="U14" s="197">
        <v>9.5</v>
      </c>
      <c r="V14" s="197">
        <v>0.12</v>
      </c>
      <c r="W14" s="197">
        <v>0.44</v>
      </c>
      <c r="X14" s="197">
        <v>1.23</v>
      </c>
      <c r="Y14" s="197">
        <v>0</v>
      </c>
      <c r="Z14" s="197">
        <v>2.31</v>
      </c>
      <c r="AA14" s="197">
        <v>0.64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0</v>
      </c>
      <c r="AH14" s="197">
        <v>0</v>
      </c>
      <c r="AI14" s="197">
        <v>8.0399999999999991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5.47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16.41</v>
      </c>
      <c r="H15" s="197">
        <v>0</v>
      </c>
      <c r="I15" s="197">
        <v>0</v>
      </c>
      <c r="J15" s="197">
        <v>20.32</v>
      </c>
      <c r="K15" s="197">
        <v>5.4</v>
      </c>
      <c r="L15" s="197">
        <v>1.42</v>
      </c>
      <c r="M15" s="197">
        <v>0</v>
      </c>
      <c r="N15" s="197">
        <v>0.99</v>
      </c>
      <c r="O15" s="197">
        <v>1.65</v>
      </c>
      <c r="P15" s="197">
        <v>2.2599999999999998</v>
      </c>
      <c r="Q15" s="197">
        <v>0.14000000000000001</v>
      </c>
      <c r="R15" s="197">
        <v>0.28999999999999998</v>
      </c>
      <c r="S15" s="197">
        <v>0.59</v>
      </c>
      <c r="T15" s="197">
        <v>0</v>
      </c>
      <c r="U15" s="197">
        <v>9.5</v>
      </c>
      <c r="V15" s="197">
        <v>0.12</v>
      </c>
      <c r="W15" s="197">
        <v>0.42</v>
      </c>
      <c r="X15" s="197">
        <v>1.23</v>
      </c>
      <c r="Y15" s="197">
        <v>0</v>
      </c>
      <c r="Z15" s="197">
        <v>2.31</v>
      </c>
      <c r="AA15" s="197">
        <v>0.64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0</v>
      </c>
      <c r="AH15" s="197">
        <v>0</v>
      </c>
      <c r="AI15" s="197">
        <v>8.0399999999999991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219.02</v>
      </c>
      <c r="AP15" s="197">
        <v>0</v>
      </c>
      <c r="AQ15" s="197">
        <v>0</v>
      </c>
      <c r="AR15" s="197">
        <v>5.47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16.41</v>
      </c>
      <c r="H16" s="197">
        <v>0</v>
      </c>
      <c r="I16" s="197">
        <v>0</v>
      </c>
      <c r="J16" s="197">
        <v>20.32</v>
      </c>
      <c r="K16" s="197">
        <v>5.4</v>
      </c>
      <c r="L16" s="197">
        <v>1.42</v>
      </c>
      <c r="M16" s="197">
        <v>0</v>
      </c>
      <c r="N16" s="197">
        <v>0.99</v>
      </c>
      <c r="O16" s="197">
        <v>1.65</v>
      </c>
      <c r="P16" s="197">
        <v>2.2599999999999998</v>
      </c>
      <c r="Q16" s="197">
        <v>0.14000000000000001</v>
      </c>
      <c r="R16" s="197">
        <v>0.28999999999999998</v>
      </c>
      <c r="S16" s="197">
        <v>0.59</v>
      </c>
      <c r="T16" s="197">
        <v>0</v>
      </c>
      <c r="U16" s="197">
        <v>9.5</v>
      </c>
      <c r="V16" s="197">
        <v>0.12</v>
      </c>
      <c r="W16" s="197">
        <v>0.42</v>
      </c>
      <c r="X16" s="197">
        <v>1.23</v>
      </c>
      <c r="Y16" s="197">
        <v>0</v>
      </c>
      <c r="Z16" s="197">
        <v>2.31</v>
      </c>
      <c r="AA16" s="197">
        <v>0.64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0</v>
      </c>
      <c r="AH16" s="197">
        <v>0</v>
      </c>
      <c r="AI16" s="197">
        <v>8.0399999999999991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219.02</v>
      </c>
      <c r="AP16" s="197">
        <v>0</v>
      </c>
      <c r="AQ16" s="197">
        <v>0</v>
      </c>
      <c r="AR16" s="197">
        <v>5.47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16.41</v>
      </c>
      <c r="H17" s="197">
        <v>0</v>
      </c>
      <c r="I17" s="197">
        <v>0</v>
      </c>
      <c r="J17" s="197">
        <v>20.32</v>
      </c>
      <c r="K17" s="197">
        <v>5.4</v>
      </c>
      <c r="L17" s="197">
        <v>1.42</v>
      </c>
      <c r="M17" s="197">
        <v>0</v>
      </c>
      <c r="N17" s="197">
        <v>0.99</v>
      </c>
      <c r="O17" s="197">
        <v>1.65</v>
      </c>
      <c r="P17" s="197">
        <v>2.2599999999999998</v>
      </c>
      <c r="Q17" s="197">
        <v>0.14000000000000001</v>
      </c>
      <c r="R17" s="197">
        <v>0.28999999999999998</v>
      </c>
      <c r="S17" s="197">
        <v>0.59</v>
      </c>
      <c r="T17" s="197">
        <v>0</v>
      </c>
      <c r="U17" s="197">
        <v>9.5</v>
      </c>
      <c r="V17" s="197">
        <v>0.12</v>
      </c>
      <c r="W17" s="197">
        <v>0.56999999999999995</v>
      </c>
      <c r="X17" s="197">
        <v>1.23</v>
      </c>
      <c r="Y17" s="197">
        <v>0</v>
      </c>
      <c r="Z17" s="197">
        <v>2.31</v>
      </c>
      <c r="AA17" s="197">
        <v>0.64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0</v>
      </c>
      <c r="AH17" s="197">
        <v>0</v>
      </c>
      <c r="AI17" s="197">
        <v>8.0399999999999991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219.02</v>
      </c>
      <c r="AP17" s="197">
        <v>0</v>
      </c>
      <c r="AQ17" s="197">
        <v>0</v>
      </c>
      <c r="AR17" s="197">
        <v>5.47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16.41</v>
      </c>
      <c r="H18" s="197">
        <v>0</v>
      </c>
      <c r="I18" s="197">
        <v>0</v>
      </c>
      <c r="J18" s="197">
        <v>20.32</v>
      </c>
      <c r="K18" s="197">
        <v>5.4</v>
      </c>
      <c r="L18" s="197">
        <v>1.42</v>
      </c>
      <c r="M18" s="197">
        <v>0</v>
      </c>
      <c r="N18" s="197">
        <v>0.99</v>
      </c>
      <c r="O18" s="197">
        <v>1.65</v>
      </c>
      <c r="P18" s="197">
        <v>2.2599999999999998</v>
      </c>
      <c r="Q18" s="197">
        <v>0.14000000000000001</v>
      </c>
      <c r="R18" s="197">
        <v>0.28999999999999998</v>
      </c>
      <c r="S18" s="197">
        <v>0.59</v>
      </c>
      <c r="T18" s="197">
        <v>0</v>
      </c>
      <c r="U18" s="197">
        <v>9.5</v>
      </c>
      <c r="V18" s="197">
        <v>0.12</v>
      </c>
      <c r="W18" s="197">
        <v>0.56999999999999995</v>
      </c>
      <c r="X18" s="197">
        <v>1.23</v>
      </c>
      <c r="Y18" s="197">
        <v>0</v>
      </c>
      <c r="Z18" s="197">
        <v>2.31</v>
      </c>
      <c r="AA18" s="197">
        <v>0.64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0</v>
      </c>
      <c r="AH18" s="197">
        <v>0</v>
      </c>
      <c r="AI18" s="197">
        <v>8.0399999999999991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219.02</v>
      </c>
      <c r="AP18" s="197">
        <v>0</v>
      </c>
      <c r="AQ18" s="197">
        <v>0</v>
      </c>
      <c r="AR18" s="197">
        <v>5.47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16.41</v>
      </c>
      <c r="H19" s="197">
        <v>0</v>
      </c>
      <c r="I19" s="197">
        <v>0</v>
      </c>
      <c r="J19" s="197">
        <v>20.32</v>
      </c>
      <c r="K19" s="197">
        <v>5.4</v>
      </c>
      <c r="L19" s="197">
        <v>1.42</v>
      </c>
      <c r="M19" s="197">
        <v>0</v>
      </c>
      <c r="N19" s="197">
        <v>0.99</v>
      </c>
      <c r="O19" s="197">
        <v>1.65</v>
      </c>
      <c r="P19" s="197">
        <v>2.2599999999999998</v>
      </c>
      <c r="Q19" s="197">
        <v>0.14000000000000001</v>
      </c>
      <c r="R19" s="197">
        <v>0.28999999999999998</v>
      </c>
      <c r="S19" s="197">
        <v>0.59</v>
      </c>
      <c r="T19" s="197">
        <v>0</v>
      </c>
      <c r="U19" s="197">
        <v>9.5</v>
      </c>
      <c r="V19" s="197">
        <v>0.12</v>
      </c>
      <c r="W19" s="197">
        <v>0.57999999999999996</v>
      </c>
      <c r="X19" s="197">
        <v>1.23</v>
      </c>
      <c r="Y19" s="197">
        <v>0</v>
      </c>
      <c r="Z19" s="197">
        <v>2.31</v>
      </c>
      <c r="AA19" s="197">
        <v>0.64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0</v>
      </c>
      <c r="AH19" s="197">
        <v>0</v>
      </c>
      <c r="AI19" s="197">
        <v>8.0399999999999991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219.02</v>
      </c>
      <c r="AP19" s="197">
        <v>0</v>
      </c>
      <c r="AQ19" s="197">
        <v>0</v>
      </c>
      <c r="AR19" s="197">
        <v>5.47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16.41</v>
      </c>
      <c r="H20" s="197">
        <v>0</v>
      </c>
      <c r="I20" s="197">
        <v>0</v>
      </c>
      <c r="J20" s="197">
        <v>20.32</v>
      </c>
      <c r="K20" s="197">
        <v>5.4</v>
      </c>
      <c r="L20" s="197">
        <v>1.42</v>
      </c>
      <c r="M20" s="197">
        <v>0</v>
      </c>
      <c r="N20" s="197">
        <v>0.99</v>
      </c>
      <c r="O20" s="197">
        <v>1.65</v>
      </c>
      <c r="P20" s="197">
        <v>2.2599999999999998</v>
      </c>
      <c r="Q20" s="197">
        <v>0.14000000000000001</v>
      </c>
      <c r="R20" s="197">
        <v>0.28999999999999998</v>
      </c>
      <c r="S20" s="197">
        <v>0.59</v>
      </c>
      <c r="T20" s="197">
        <v>0</v>
      </c>
      <c r="U20" s="197">
        <v>9.5</v>
      </c>
      <c r="V20" s="197">
        <v>0.12</v>
      </c>
      <c r="W20" s="197">
        <v>0.57999999999999996</v>
      </c>
      <c r="X20" s="197">
        <v>1.23</v>
      </c>
      <c r="Y20" s="197">
        <v>0</v>
      </c>
      <c r="Z20" s="197">
        <v>2.31</v>
      </c>
      <c r="AA20" s="197">
        <v>0.64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0</v>
      </c>
      <c r="AH20" s="197">
        <v>0</v>
      </c>
      <c r="AI20" s="197">
        <v>8.0399999999999991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219.02</v>
      </c>
      <c r="AP20" s="197">
        <v>0</v>
      </c>
      <c r="AQ20" s="197">
        <v>0</v>
      </c>
      <c r="AR20" s="197">
        <v>5.47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16.41</v>
      </c>
      <c r="H21" s="197">
        <v>0</v>
      </c>
      <c r="I21" s="197">
        <v>0</v>
      </c>
      <c r="J21" s="197">
        <v>20.32</v>
      </c>
      <c r="K21" s="197">
        <v>5.4</v>
      </c>
      <c r="L21" s="197">
        <v>1.42</v>
      </c>
      <c r="M21" s="197">
        <v>0</v>
      </c>
      <c r="N21" s="197">
        <v>0.99</v>
      </c>
      <c r="O21" s="197">
        <v>1.65</v>
      </c>
      <c r="P21" s="197">
        <v>2.2599999999999998</v>
      </c>
      <c r="Q21" s="197">
        <v>0.14000000000000001</v>
      </c>
      <c r="R21" s="197">
        <v>0.18</v>
      </c>
      <c r="S21" s="197">
        <v>0.23</v>
      </c>
      <c r="T21" s="197">
        <v>0</v>
      </c>
      <c r="U21" s="197">
        <v>9.5</v>
      </c>
      <c r="V21" s="197">
        <v>0.12</v>
      </c>
      <c r="W21" s="197">
        <v>0.28999999999999998</v>
      </c>
      <c r="X21" s="197">
        <v>1.23</v>
      </c>
      <c r="Y21" s="197">
        <v>0</v>
      </c>
      <c r="Z21" s="197">
        <v>2.31</v>
      </c>
      <c r="AA21" s="197">
        <v>0.64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0</v>
      </c>
      <c r="AH21" s="197">
        <v>0</v>
      </c>
      <c r="AI21" s="197">
        <v>8.0399999999999991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219.02</v>
      </c>
      <c r="AP21" s="197">
        <v>0</v>
      </c>
      <c r="AQ21" s="197">
        <v>0</v>
      </c>
      <c r="AR21" s="197">
        <v>5.47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16.41</v>
      </c>
      <c r="H22" s="197">
        <v>0</v>
      </c>
      <c r="I22" s="197">
        <v>0</v>
      </c>
      <c r="J22" s="197">
        <v>20.32</v>
      </c>
      <c r="K22" s="197">
        <v>5.4</v>
      </c>
      <c r="L22" s="197">
        <v>1.42</v>
      </c>
      <c r="M22" s="197">
        <v>0</v>
      </c>
      <c r="N22" s="197">
        <v>0.99</v>
      </c>
      <c r="O22" s="197">
        <v>1.65</v>
      </c>
      <c r="P22" s="197">
        <v>2.2599999999999998</v>
      </c>
      <c r="Q22" s="197">
        <v>0.14000000000000001</v>
      </c>
      <c r="R22" s="197">
        <v>0.18</v>
      </c>
      <c r="S22" s="197">
        <v>0.22</v>
      </c>
      <c r="T22" s="197">
        <v>0</v>
      </c>
      <c r="U22" s="197">
        <v>9.5</v>
      </c>
      <c r="V22" s="197">
        <v>0.12</v>
      </c>
      <c r="W22" s="197">
        <v>0.28999999999999998</v>
      </c>
      <c r="X22" s="197">
        <v>1.23</v>
      </c>
      <c r="Y22" s="197">
        <v>0</v>
      </c>
      <c r="Z22" s="197">
        <v>2.31</v>
      </c>
      <c r="AA22" s="197">
        <v>0.64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0</v>
      </c>
      <c r="AH22" s="197">
        <v>0</v>
      </c>
      <c r="AI22" s="197">
        <v>8.0399999999999991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219.02</v>
      </c>
      <c r="AP22" s="197">
        <v>0</v>
      </c>
      <c r="AQ22" s="197">
        <v>0</v>
      </c>
      <c r="AR22" s="197">
        <v>5.47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16.41</v>
      </c>
      <c r="H23" s="197">
        <v>0</v>
      </c>
      <c r="I23" s="197">
        <v>0</v>
      </c>
      <c r="J23" s="197">
        <v>20.32</v>
      </c>
      <c r="K23" s="197">
        <v>5.4</v>
      </c>
      <c r="L23" s="197">
        <v>1.42</v>
      </c>
      <c r="M23" s="197">
        <v>0</v>
      </c>
      <c r="N23" s="197">
        <v>0.99</v>
      </c>
      <c r="O23" s="197">
        <v>1.65</v>
      </c>
      <c r="P23" s="197">
        <v>2.2599999999999998</v>
      </c>
      <c r="Q23" s="197">
        <v>0.14000000000000001</v>
      </c>
      <c r="R23" s="197">
        <v>0.18</v>
      </c>
      <c r="S23" s="197">
        <v>0.22</v>
      </c>
      <c r="T23" s="197">
        <v>0</v>
      </c>
      <c r="U23" s="197">
        <v>9.5</v>
      </c>
      <c r="V23" s="197">
        <v>0.12</v>
      </c>
      <c r="W23" s="197">
        <v>0.28999999999999998</v>
      </c>
      <c r="X23" s="197">
        <v>1.23</v>
      </c>
      <c r="Y23" s="197">
        <v>0</v>
      </c>
      <c r="Z23" s="197">
        <v>2.31</v>
      </c>
      <c r="AA23" s="197">
        <v>0.64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0</v>
      </c>
      <c r="AH23" s="197">
        <v>0</v>
      </c>
      <c r="AI23" s="197">
        <v>8.0399999999999991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219.02</v>
      </c>
      <c r="AP23" s="197">
        <v>0</v>
      </c>
      <c r="AQ23" s="197">
        <v>0</v>
      </c>
      <c r="AR23" s="197">
        <v>5.47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16.41</v>
      </c>
      <c r="H24" s="197">
        <v>0</v>
      </c>
      <c r="I24" s="197">
        <v>0</v>
      </c>
      <c r="J24" s="197">
        <v>20.32</v>
      </c>
      <c r="K24" s="197">
        <v>5.4</v>
      </c>
      <c r="L24" s="197">
        <v>1.42</v>
      </c>
      <c r="M24" s="197">
        <v>0</v>
      </c>
      <c r="N24" s="197">
        <v>0.99</v>
      </c>
      <c r="O24" s="197">
        <v>1.65</v>
      </c>
      <c r="P24" s="197">
        <v>2.2599999999999998</v>
      </c>
      <c r="Q24" s="197">
        <v>0.14000000000000001</v>
      </c>
      <c r="R24" s="197">
        <v>0.18</v>
      </c>
      <c r="S24" s="197">
        <v>0.22</v>
      </c>
      <c r="T24" s="197">
        <v>0</v>
      </c>
      <c r="U24" s="197">
        <v>9.5</v>
      </c>
      <c r="V24" s="197">
        <v>0.12</v>
      </c>
      <c r="W24" s="197">
        <v>0.28999999999999998</v>
      </c>
      <c r="X24" s="197">
        <v>1.23</v>
      </c>
      <c r="Y24" s="197">
        <v>0</v>
      </c>
      <c r="Z24" s="197">
        <v>2.31</v>
      </c>
      <c r="AA24" s="197">
        <v>0.64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0</v>
      </c>
      <c r="AH24" s="197">
        <v>0</v>
      </c>
      <c r="AI24" s="197">
        <v>8.0399999999999991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219.02</v>
      </c>
      <c r="AP24" s="197">
        <v>0</v>
      </c>
      <c r="AQ24" s="197">
        <v>0</v>
      </c>
      <c r="AR24" s="197">
        <v>5.47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16.41</v>
      </c>
      <c r="H25" s="197">
        <v>0</v>
      </c>
      <c r="I25" s="197">
        <v>0</v>
      </c>
      <c r="J25" s="197">
        <v>20.32</v>
      </c>
      <c r="K25" s="197">
        <v>5.4</v>
      </c>
      <c r="L25" s="197">
        <v>1.42</v>
      </c>
      <c r="M25" s="197">
        <v>0</v>
      </c>
      <c r="N25" s="197">
        <v>0.99</v>
      </c>
      <c r="O25" s="197">
        <v>1.65</v>
      </c>
      <c r="P25" s="197">
        <v>2.2599999999999998</v>
      </c>
      <c r="Q25" s="197">
        <v>0.14000000000000001</v>
      </c>
      <c r="R25" s="197">
        <v>0.18</v>
      </c>
      <c r="S25" s="197">
        <v>0.22</v>
      </c>
      <c r="T25" s="197">
        <v>0</v>
      </c>
      <c r="U25" s="197">
        <v>9.5</v>
      </c>
      <c r="V25" s="197">
        <v>0.12</v>
      </c>
      <c r="W25" s="197">
        <v>0.28999999999999998</v>
      </c>
      <c r="X25" s="197">
        <v>1.23</v>
      </c>
      <c r="Y25" s="197">
        <v>0</v>
      </c>
      <c r="Z25" s="197">
        <v>2.31</v>
      </c>
      <c r="AA25" s="197">
        <v>0.64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0</v>
      </c>
      <c r="AH25" s="197">
        <v>0</v>
      </c>
      <c r="AI25" s="197">
        <v>8.0399999999999991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219.02</v>
      </c>
      <c r="AP25" s="197">
        <v>0</v>
      </c>
      <c r="AQ25" s="197">
        <v>0</v>
      </c>
      <c r="AR25" s="197">
        <v>5.47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16.41</v>
      </c>
      <c r="H26" s="197">
        <v>0</v>
      </c>
      <c r="I26" s="197">
        <v>0</v>
      </c>
      <c r="J26" s="197">
        <v>20.32</v>
      </c>
      <c r="K26" s="197">
        <v>5.4</v>
      </c>
      <c r="L26" s="197">
        <v>1.42</v>
      </c>
      <c r="M26" s="197">
        <v>0</v>
      </c>
      <c r="N26" s="197">
        <v>0.99</v>
      </c>
      <c r="O26" s="197">
        <v>1.65</v>
      </c>
      <c r="P26" s="197">
        <v>2.2599999999999998</v>
      </c>
      <c r="Q26" s="197">
        <v>0.14000000000000001</v>
      </c>
      <c r="R26" s="197">
        <v>0.18</v>
      </c>
      <c r="S26" s="197">
        <v>0.22</v>
      </c>
      <c r="T26" s="197">
        <v>0</v>
      </c>
      <c r="U26" s="197">
        <v>9.5</v>
      </c>
      <c r="V26" s="197">
        <v>0.12</v>
      </c>
      <c r="W26" s="197">
        <v>0.28999999999999998</v>
      </c>
      <c r="X26" s="197">
        <v>1.23</v>
      </c>
      <c r="Y26" s="197">
        <v>0</v>
      </c>
      <c r="Z26" s="197">
        <v>2.31</v>
      </c>
      <c r="AA26" s="197">
        <v>0.64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0</v>
      </c>
      <c r="AH26" s="197">
        <v>0</v>
      </c>
      <c r="AI26" s="197">
        <v>8.0399999999999991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219.02</v>
      </c>
      <c r="AP26" s="197">
        <v>0</v>
      </c>
      <c r="AQ26" s="197">
        <v>0</v>
      </c>
      <c r="AR26" s="197">
        <v>5.47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16.41</v>
      </c>
      <c r="H27" s="197">
        <v>0</v>
      </c>
      <c r="I27" s="197">
        <v>0</v>
      </c>
      <c r="J27" s="197">
        <v>20.32</v>
      </c>
      <c r="K27" s="197">
        <v>5.4</v>
      </c>
      <c r="L27" s="197">
        <v>1.42</v>
      </c>
      <c r="M27" s="197">
        <v>0</v>
      </c>
      <c r="N27" s="197">
        <v>0.99</v>
      </c>
      <c r="O27" s="197">
        <v>1.65</v>
      </c>
      <c r="P27" s="197">
        <v>2.2599999999999998</v>
      </c>
      <c r="Q27" s="197">
        <v>0.14000000000000001</v>
      </c>
      <c r="R27" s="197">
        <v>0.18</v>
      </c>
      <c r="S27" s="197">
        <v>0.22</v>
      </c>
      <c r="T27" s="197">
        <v>0</v>
      </c>
      <c r="U27" s="197">
        <v>9.5</v>
      </c>
      <c r="V27" s="197">
        <v>0.12</v>
      </c>
      <c r="W27" s="197">
        <v>0.27</v>
      </c>
      <c r="X27" s="197">
        <v>1.23</v>
      </c>
      <c r="Y27" s="197">
        <v>0</v>
      </c>
      <c r="Z27" s="197">
        <v>2.31</v>
      </c>
      <c r="AA27" s="197">
        <v>0.64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0</v>
      </c>
      <c r="AH27" s="197">
        <v>0</v>
      </c>
      <c r="AI27" s="197">
        <v>8.0399999999999991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219.02</v>
      </c>
      <c r="AP27" s="197">
        <v>0</v>
      </c>
      <c r="AQ27" s="197">
        <v>0</v>
      </c>
      <c r="AR27" s="197">
        <v>5.47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16.41</v>
      </c>
      <c r="H28" s="197">
        <v>0</v>
      </c>
      <c r="I28" s="197">
        <v>0</v>
      </c>
      <c r="J28" s="197">
        <v>20.32</v>
      </c>
      <c r="K28" s="197">
        <v>5.4</v>
      </c>
      <c r="L28" s="197">
        <v>1.42</v>
      </c>
      <c r="M28" s="197">
        <v>0</v>
      </c>
      <c r="N28" s="197">
        <v>0.99</v>
      </c>
      <c r="O28" s="197">
        <v>1.65</v>
      </c>
      <c r="P28" s="197">
        <v>2.2599999999999998</v>
      </c>
      <c r="Q28" s="197">
        <v>0.14000000000000001</v>
      </c>
      <c r="R28" s="197">
        <v>0.18</v>
      </c>
      <c r="S28" s="197">
        <v>0.22</v>
      </c>
      <c r="T28" s="197">
        <v>0</v>
      </c>
      <c r="U28" s="197">
        <v>9.5</v>
      </c>
      <c r="V28" s="197">
        <v>0.12</v>
      </c>
      <c r="W28" s="197">
        <v>0.27</v>
      </c>
      <c r="X28" s="197">
        <v>1.23</v>
      </c>
      <c r="Y28" s="197">
        <v>0</v>
      </c>
      <c r="Z28" s="197">
        <v>2.31</v>
      </c>
      <c r="AA28" s="197">
        <v>0.64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0</v>
      </c>
      <c r="AH28" s="197">
        <v>0</v>
      </c>
      <c r="AI28" s="197">
        <v>8.0399999999999991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219.02</v>
      </c>
      <c r="AP28" s="197">
        <v>0</v>
      </c>
      <c r="AQ28" s="197">
        <v>0</v>
      </c>
      <c r="AR28" s="197">
        <v>5.47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16.41</v>
      </c>
      <c r="H29" s="197">
        <v>0</v>
      </c>
      <c r="I29" s="197">
        <v>0</v>
      </c>
      <c r="J29" s="197">
        <v>20.32</v>
      </c>
      <c r="K29" s="197">
        <v>5.4</v>
      </c>
      <c r="L29" s="197">
        <v>1.42</v>
      </c>
      <c r="M29" s="197">
        <v>0</v>
      </c>
      <c r="N29" s="197">
        <v>0.99</v>
      </c>
      <c r="O29" s="197">
        <v>1.65</v>
      </c>
      <c r="P29" s="197">
        <v>2.2599999999999998</v>
      </c>
      <c r="Q29" s="197">
        <v>0.14000000000000001</v>
      </c>
      <c r="R29" s="197">
        <v>0.18</v>
      </c>
      <c r="S29" s="197">
        <v>0.22</v>
      </c>
      <c r="T29" s="197">
        <v>0</v>
      </c>
      <c r="U29" s="197">
        <v>9.5</v>
      </c>
      <c r="V29" s="197">
        <v>0.12</v>
      </c>
      <c r="W29" s="197">
        <v>0.56000000000000005</v>
      </c>
      <c r="X29" s="197">
        <v>1.23</v>
      </c>
      <c r="Y29" s="197">
        <v>0</v>
      </c>
      <c r="Z29" s="197">
        <v>2.31</v>
      </c>
      <c r="AA29" s="197">
        <v>0.64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0</v>
      </c>
      <c r="AH29" s="197">
        <v>0</v>
      </c>
      <c r="AI29" s="197">
        <v>8.0399999999999991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219.02</v>
      </c>
      <c r="AP29" s="197">
        <v>0</v>
      </c>
      <c r="AQ29" s="197">
        <v>0</v>
      </c>
      <c r="AR29" s="197">
        <v>5.47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16.41</v>
      </c>
      <c r="H30" s="197">
        <v>0</v>
      </c>
      <c r="I30" s="197">
        <v>0</v>
      </c>
      <c r="J30" s="197">
        <v>20.32</v>
      </c>
      <c r="K30" s="197">
        <v>5.4</v>
      </c>
      <c r="L30" s="197">
        <v>1.42</v>
      </c>
      <c r="M30" s="197">
        <v>0</v>
      </c>
      <c r="N30" s="197">
        <v>0.99</v>
      </c>
      <c r="O30" s="197">
        <v>1.65</v>
      </c>
      <c r="P30" s="197">
        <v>2.2599999999999998</v>
      </c>
      <c r="Q30" s="197">
        <v>0.14000000000000001</v>
      </c>
      <c r="R30" s="197">
        <v>0.18</v>
      </c>
      <c r="S30" s="197">
        <v>0.22</v>
      </c>
      <c r="T30" s="197">
        <v>0</v>
      </c>
      <c r="U30" s="197">
        <v>9.5</v>
      </c>
      <c r="V30" s="197">
        <v>0.12</v>
      </c>
      <c r="W30" s="197">
        <v>0.56000000000000005</v>
      </c>
      <c r="X30" s="197">
        <v>1.23</v>
      </c>
      <c r="Y30" s="197">
        <v>0</v>
      </c>
      <c r="Z30" s="197">
        <v>2.31</v>
      </c>
      <c r="AA30" s="197">
        <v>0.64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0</v>
      </c>
      <c r="AH30" s="197">
        <v>0</v>
      </c>
      <c r="AI30" s="197">
        <v>8.0399999999999991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219.02</v>
      </c>
      <c r="AP30" s="197">
        <v>0</v>
      </c>
      <c r="AQ30" s="197">
        <v>0</v>
      </c>
      <c r="AR30" s="197">
        <v>5.47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16.41</v>
      </c>
      <c r="H31" s="197">
        <v>0</v>
      </c>
      <c r="I31" s="197">
        <v>0</v>
      </c>
      <c r="J31" s="197">
        <v>20.32</v>
      </c>
      <c r="K31" s="197">
        <v>5.4</v>
      </c>
      <c r="L31" s="197">
        <v>1.42</v>
      </c>
      <c r="M31" s="197">
        <v>0</v>
      </c>
      <c r="N31" s="197">
        <v>0.99</v>
      </c>
      <c r="O31" s="197">
        <v>1.65</v>
      </c>
      <c r="P31" s="197">
        <v>2.2599999999999998</v>
      </c>
      <c r="Q31" s="197">
        <v>0.14000000000000001</v>
      </c>
      <c r="R31" s="197">
        <v>0.18</v>
      </c>
      <c r="S31" s="197">
        <v>0.22</v>
      </c>
      <c r="T31" s="197">
        <v>0</v>
      </c>
      <c r="U31" s="197">
        <v>9.5</v>
      </c>
      <c r="V31" s="197">
        <v>0.12</v>
      </c>
      <c r="W31" s="197">
        <v>0.59</v>
      </c>
      <c r="X31" s="197">
        <v>1.23</v>
      </c>
      <c r="Y31" s="197">
        <v>0</v>
      </c>
      <c r="Z31" s="197">
        <v>2.31</v>
      </c>
      <c r="AA31" s="197">
        <v>0.64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0</v>
      </c>
      <c r="AH31" s="197">
        <v>0</v>
      </c>
      <c r="AI31" s="197">
        <v>8.0399999999999991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219.02</v>
      </c>
      <c r="AP31" s="197">
        <v>0</v>
      </c>
      <c r="AQ31" s="197">
        <v>0</v>
      </c>
      <c r="AR31" s="197">
        <v>5.47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16.41</v>
      </c>
      <c r="H32" s="197">
        <v>0</v>
      </c>
      <c r="I32" s="197">
        <v>0</v>
      </c>
      <c r="J32" s="197">
        <v>20.32</v>
      </c>
      <c r="K32" s="197">
        <v>5.4</v>
      </c>
      <c r="L32" s="197">
        <v>1.42</v>
      </c>
      <c r="M32" s="197">
        <v>0</v>
      </c>
      <c r="N32" s="197">
        <v>0.99</v>
      </c>
      <c r="O32" s="197">
        <v>1.65</v>
      </c>
      <c r="P32" s="197">
        <v>2.2599999999999998</v>
      </c>
      <c r="Q32" s="197">
        <v>0.14000000000000001</v>
      </c>
      <c r="R32" s="197">
        <v>0.18</v>
      </c>
      <c r="S32" s="197">
        <v>0.22</v>
      </c>
      <c r="T32" s="197">
        <v>0</v>
      </c>
      <c r="U32" s="197">
        <v>9.5</v>
      </c>
      <c r="V32" s="197">
        <v>0.12</v>
      </c>
      <c r="W32" s="197">
        <v>0.59</v>
      </c>
      <c r="X32" s="197">
        <v>1.23</v>
      </c>
      <c r="Y32" s="197">
        <v>0</v>
      </c>
      <c r="Z32" s="197">
        <v>2.31</v>
      </c>
      <c r="AA32" s="197">
        <v>0.64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0</v>
      </c>
      <c r="AH32" s="197">
        <v>0</v>
      </c>
      <c r="AI32" s="197">
        <v>8.0399999999999991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219.02</v>
      </c>
      <c r="AP32" s="197">
        <v>0</v>
      </c>
      <c r="AQ32" s="197">
        <v>0</v>
      </c>
      <c r="AR32" s="197">
        <v>5.47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16.27</v>
      </c>
      <c r="H33" s="197">
        <v>0</v>
      </c>
      <c r="I33" s="197">
        <v>0</v>
      </c>
      <c r="J33" s="197">
        <v>20.32</v>
      </c>
      <c r="K33" s="197">
        <v>5.4</v>
      </c>
      <c r="L33" s="197">
        <v>1.42</v>
      </c>
      <c r="M33" s="197">
        <v>0</v>
      </c>
      <c r="N33" s="197">
        <v>0.99</v>
      </c>
      <c r="O33" s="197">
        <v>1.65</v>
      </c>
      <c r="P33" s="197">
        <v>2.2599999999999998</v>
      </c>
      <c r="Q33" s="197">
        <v>0.14000000000000001</v>
      </c>
      <c r="R33" s="197">
        <v>0.18</v>
      </c>
      <c r="S33" s="197">
        <v>0.22</v>
      </c>
      <c r="T33" s="197">
        <v>0</v>
      </c>
      <c r="U33" s="197">
        <v>9.1999999999999993</v>
      </c>
      <c r="V33" s="197">
        <v>0.12</v>
      </c>
      <c r="W33" s="197">
        <v>0.59</v>
      </c>
      <c r="X33" s="197">
        <v>1.23</v>
      </c>
      <c r="Y33" s="197">
        <v>0</v>
      </c>
      <c r="Z33" s="197">
        <v>2.31</v>
      </c>
      <c r="AA33" s="197">
        <v>0.64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0</v>
      </c>
      <c r="AH33" s="197">
        <v>0</v>
      </c>
      <c r="AI33" s="197">
        <v>8.0399999999999991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219.02</v>
      </c>
      <c r="AP33" s="197">
        <v>0</v>
      </c>
      <c r="AQ33" s="197">
        <v>0</v>
      </c>
      <c r="AR33" s="197">
        <v>5.47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16.27</v>
      </c>
      <c r="H34" s="197">
        <v>0</v>
      </c>
      <c r="I34" s="197">
        <v>0</v>
      </c>
      <c r="J34" s="197">
        <v>20.32</v>
      </c>
      <c r="K34" s="197">
        <v>5.4</v>
      </c>
      <c r="L34" s="197">
        <v>1.42</v>
      </c>
      <c r="M34" s="197">
        <v>0</v>
      </c>
      <c r="N34" s="197">
        <v>0.99</v>
      </c>
      <c r="O34" s="197">
        <v>1.65</v>
      </c>
      <c r="P34" s="197">
        <v>2.2599999999999998</v>
      </c>
      <c r="Q34" s="197">
        <v>0.14000000000000001</v>
      </c>
      <c r="R34" s="197">
        <v>0.18</v>
      </c>
      <c r="S34" s="197">
        <v>0.22</v>
      </c>
      <c r="T34" s="197">
        <v>0</v>
      </c>
      <c r="U34" s="197">
        <v>8.89</v>
      </c>
      <c r="V34" s="197">
        <v>0.12</v>
      </c>
      <c r="W34" s="197">
        <v>0.59</v>
      </c>
      <c r="X34" s="197">
        <v>1.23</v>
      </c>
      <c r="Y34" s="197">
        <v>0</v>
      </c>
      <c r="Z34" s="197">
        <v>2.31</v>
      </c>
      <c r="AA34" s="197">
        <v>0.64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0</v>
      </c>
      <c r="AH34" s="197">
        <v>0</v>
      </c>
      <c r="AI34" s="197">
        <v>8.0399999999999991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219.02</v>
      </c>
      <c r="AP34" s="197">
        <v>0</v>
      </c>
      <c r="AQ34" s="197">
        <v>0</v>
      </c>
      <c r="AR34" s="197">
        <v>5.47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16.27</v>
      </c>
      <c r="H35" s="197">
        <v>0</v>
      </c>
      <c r="I35" s="197">
        <v>0</v>
      </c>
      <c r="J35" s="197">
        <v>20.32</v>
      </c>
      <c r="K35" s="197">
        <v>5.4</v>
      </c>
      <c r="L35" s="197">
        <v>1.42</v>
      </c>
      <c r="M35" s="197">
        <v>0</v>
      </c>
      <c r="N35" s="197">
        <v>0.99</v>
      </c>
      <c r="O35" s="197">
        <v>1.65</v>
      </c>
      <c r="P35" s="197">
        <v>2.2599999999999998</v>
      </c>
      <c r="Q35" s="197">
        <v>1.34</v>
      </c>
      <c r="R35" s="197">
        <v>0.18</v>
      </c>
      <c r="S35" s="197">
        <v>0.22</v>
      </c>
      <c r="T35" s="197">
        <v>0</v>
      </c>
      <c r="U35" s="197">
        <v>8.58</v>
      </c>
      <c r="V35" s="197">
        <v>0.12</v>
      </c>
      <c r="W35" s="197">
        <v>0.57999999999999996</v>
      </c>
      <c r="X35" s="197">
        <v>1.23</v>
      </c>
      <c r="Y35" s="197">
        <v>0</v>
      </c>
      <c r="Z35" s="197">
        <v>2.31</v>
      </c>
      <c r="AA35" s="197">
        <v>0.64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0</v>
      </c>
      <c r="AH35" s="197">
        <v>0</v>
      </c>
      <c r="AI35" s="197">
        <v>8.0399999999999991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219.02</v>
      </c>
      <c r="AP35" s="197">
        <v>0</v>
      </c>
      <c r="AQ35" s="197">
        <v>0</v>
      </c>
      <c r="AR35" s="197">
        <v>5.47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16.27</v>
      </c>
      <c r="H36" s="197">
        <v>0</v>
      </c>
      <c r="I36" s="197">
        <v>0</v>
      </c>
      <c r="J36" s="197">
        <v>20.32</v>
      </c>
      <c r="K36" s="197">
        <v>5.4</v>
      </c>
      <c r="L36" s="197">
        <v>1.42</v>
      </c>
      <c r="M36" s="197">
        <v>0</v>
      </c>
      <c r="N36" s="197">
        <v>0.99</v>
      </c>
      <c r="O36" s="197">
        <v>1.65</v>
      </c>
      <c r="P36" s="197">
        <v>2.2599999999999998</v>
      </c>
      <c r="Q36" s="197">
        <v>1.34</v>
      </c>
      <c r="R36" s="197">
        <v>0.18</v>
      </c>
      <c r="S36" s="197">
        <v>0.22</v>
      </c>
      <c r="T36" s="197">
        <v>0</v>
      </c>
      <c r="U36" s="197">
        <v>8.58</v>
      </c>
      <c r="V36" s="197">
        <v>0.12</v>
      </c>
      <c r="W36" s="197">
        <v>0.57999999999999996</v>
      </c>
      <c r="X36" s="197">
        <v>1.23</v>
      </c>
      <c r="Y36" s="197">
        <v>0</v>
      </c>
      <c r="Z36" s="197">
        <v>2.31</v>
      </c>
      <c r="AA36" s="197">
        <v>0.64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0</v>
      </c>
      <c r="AH36" s="197">
        <v>0</v>
      </c>
      <c r="AI36" s="197">
        <v>8.0399999999999991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219.02</v>
      </c>
      <c r="AP36" s="197">
        <v>0</v>
      </c>
      <c r="AQ36" s="197">
        <v>0</v>
      </c>
      <c r="AR36" s="197">
        <v>5.47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16.27</v>
      </c>
      <c r="H37" s="197">
        <v>0</v>
      </c>
      <c r="I37" s="197">
        <v>0</v>
      </c>
      <c r="J37" s="197">
        <v>20.32</v>
      </c>
      <c r="K37" s="197">
        <v>5.4</v>
      </c>
      <c r="L37" s="197">
        <v>1.42</v>
      </c>
      <c r="M37" s="197">
        <v>0</v>
      </c>
      <c r="N37" s="197">
        <v>0.99</v>
      </c>
      <c r="O37" s="197">
        <v>1.65</v>
      </c>
      <c r="P37" s="197">
        <v>2.2599999999999998</v>
      </c>
      <c r="Q37" s="197">
        <v>0.87</v>
      </c>
      <c r="R37" s="197">
        <v>0.18</v>
      </c>
      <c r="S37" s="197">
        <v>0.22</v>
      </c>
      <c r="T37" s="197">
        <v>0</v>
      </c>
      <c r="U37" s="197">
        <v>8.58</v>
      </c>
      <c r="V37" s="197">
        <v>0.12</v>
      </c>
      <c r="W37" s="197">
        <v>0.59</v>
      </c>
      <c r="X37" s="197">
        <v>1.23</v>
      </c>
      <c r="Y37" s="197">
        <v>0</v>
      </c>
      <c r="Z37" s="197">
        <v>2.31</v>
      </c>
      <c r="AA37" s="197">
        <v>0.64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0</v>
      </c>
      <c r="AH37" s="197">
        <v>0</v>
      </c>
      <c r="AI37" s="197">
        <v>8.0399999999999991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219.02</v>
      </c>
      <c r="AP37" s="197">
        <v>0</v>
      </c>
      <c r="AQ37" s="197">
        <v>0</v>
      </c>
      <c r="AR37" s="197">
        <v>5.47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16.27</v>
      </c>
      <c r="H38" s="197">
        <v>0</v>
      </c>
      <c r="I38" s="197">
        <v>0</v>
      </c>
      <c r="J38" s="197">
        <v>20.32</v>
      </c>
      <c r="K38" s="197">
        <v>5.4</v>
      </c>
      <c r="L38" s="197">
        <v>1.42</v>
      </c>
      <c r="M38" s="197">
        <v>0</v>
      </c>
      <c r="N38" s="197">
        <v>0.99</v>
      </c>
      <c r="O38" s="197">
        <v>1.65</v>
      </c>
      <c r="P38" s="197">
        <v>2.2599999999999998</v>
      </c>
      <c r="Q38" s="197">
        <v>0.87</v>
      </c>
      <c r="R38" s="197">
        <v>0.18</v>
      </c>
      <c r="S38" s="197">
        <v>0.22</v>
      </c>
      <c r="T38" s="197">
        <v>0</v>
      </c>
      <c r="U38" s="197">
        <v>8.58</v>
      </c>
      <c r="V38" s="197">
        <v>0.12</v>
      </c>
      <c r="W38" s="197">
        <v>0.59</v>
      </c>
      <c r="X38" s="197">
        <v>1.23</v>
      </c>
      <c r="Y38" s="197">
        <v>0</v>
      </c>
      <c r="Z38" s="197">
        <v>2.31</v>
      </c>
      <c r="AA38" s="197">
        <v>0.64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0</v>
      </c>
      <c r="AH38" s="197">
        <v>0</v>
      </c>
      <c r="AI38" s="197">
        <v>8.0399999999999991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219.02</v>
      </c>
      <c r="AP38" s="197">
        <v>0</v>
      </c>
      <c r="AQ38" s="197">
        <v>0</v>
      </c>
      <c r="AR38" s="197">
        <v>5.47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16</v>
      </c>
      <c r="H39" s="197">
        <v>0</v>
      </c>
      <c r="I39" s="197">
        <v>0</v>
      </c>
      <c r="J39" s="197">
        <v>20.32</v>
      </c>
      <c r="K39" s="197">
        <v>5.4</v>
      </c>
      <c r="L39" s="197">
        <v>1.42</v>
      </c>
      <c r="M39" s="197">
        <v>0</v>
      </c>
      <c r="N39" s="197">
        <v>0.99</v>
      </c>
      <c r="O39" s="197">
        <v>1.65</v>
      </c>
      <c r="P39" s="197">
        <v>2.2599999999999998</v>
      </c>
      <c r="Q39" s="197">
        <v>0.87</v>
      </c>
      <c r="R39" s="197">
        <v>0.18</v>
      </c>
      <c r="S39" s="197">
        <v>0.22</v>
      </c>
      <c r="T39" s="197">
        <v>0</v>
      </c>
      <c r="U39" s="197">
        <v>8.58</v>
      </c>
      <c r="V39" s="197">
        <v>0.12</v>
      </c>
      <c r="W39" s="197">
        <v>0.5</v>
      </c>
      <c r="X39" s="197">
        <v>1.23</v>
      </c>
      <c r="Y39" s="197">
        <v>0</v>
      </c>
      <c r="Z39" s="197">
        <v>2.31</v>
      </c>
      <c r="AA39" s="197">
        <v>0.64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0</v>
      </c>
      <c r="AH39" s="197">
        <v>0</v>
      </c>
      <c r="AI39" s="197">
        <v>8.0399999999999991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219.02</v>
      </c>
      <c r="AP39" s="197">
        <v>0</v>
      </c>
      <c r="AQ39" s="197">
        <v>0</v>
      </c>
      <c r="AR39" s="197">
        <v>5.33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16</v>
      </c>
      <c r="H40" s="197">
        <v>0</v>
      </c>
      <c r="I40" s="197">
        <v>0</v>
      </c>
      <c r="J40" s="197">
        <v>20.32</v>
      </c>
      <c r="K40" s="197">
        <v>5.4</v>
      </c>
      <c r="L40" s="197">
        <v>1.42</v>
      </c>
      <c r="M40" s="197">
        <v>0</v>
      </c>
      <c r="N40" s="197">
        <v>0.99</v>
      </c>
      <c r="O40" s="197">
        <v>1.65</v>
      </c>
      <c r="P40" s="197">
        <v>2.2599999999999998</v>
      </c>
      <c r="Q40" s="197">
        <v>0.87</v>
      </c>
      <c r="R40" s="197">
        <v>0.18</v>
      </c>
      <c r="S40" s="197">
        <v>0.22</v>
      </c>
      <c r="T40" s="197">
        <v>0</v>
      </c>
      <c r="U40" s="197">
        <v>8.58</v>
      </c>
      <c r="V40" s="197">
        <v>0.12</v>
      </c>
      <c r="W40" s="197">
        <v>0.5</v>
      </c>
      <c r="X40" s="197">
        <v>1.23</v>
      </c>
      <c r="Y40" s="197">
        <v>0</v>
      </c>
      <c r="Z40" s="197">
        <v>2.31</v>
      </c>
      <c r="AA40" s="197">
        <v>0.64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0</v>
      </c>
      <c r="AH40" s="197">
        <v>0</v>
      </c>
      <c r="AI40" s="197">
        <v>8.0399999999999991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219.02</v>
      </c>
      <c r="AP40" s="197">
        <v>0</v>
      </c>
      <c r="AQ40" s="197">
        <v>0</v>
      </c>
      <c r="AR40" s="197">
        <v>5.33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16</v>
      </c>
      <c r="H41" s="197">
        <v>0</v>
      </c>
      <c r="I41" s="197">
        <v>0</v>
      </c>
      <c r="J41" s="197">
        <v>20.32</v>
      </c>
      <c r="K41" s="197">
        <v>5.4</v>
      </c>
      <c r="L41" s="197">
        <v>1.42</v>
      </c>
      <c r="M41" s="197">
        <v>0</v>
      </c>
      <c r="N41" s="197">
        <v>0.99</v>
      </c>
      <c r="O41" s="197">
        <v>1.65</v>
      </c>
      <c r="P41" s="197">
        <v>2.2599999999999998</v>
      </c>
      <c r="Q41" s="197">
        <v>0.87</v>
      </c>
      <c r="R41" s="197">
        <v>0.18</v>
      </c>
      <c r="S41" s="197">
        <v>0.22</v>
      </c>
      <c r="T41" s="197">
        <v>0</v>
      </c>
      <c r="U41" s="197">
        <v>8.58</v>
      </c>
      <c r="V41" s="197">
        <v>0.12</v>
      </c>
      <c r="W41" s="197">
        <v>0.5</v>
      </c>
      <c r="X41" s="197">
        <v>1.23</v>
      </c>
      <c r="Y41" s="197">
        <v>0</v>
      </c>
      <c r="Z41" s="197">
        <v>2.31</v>
      </c>
      <c r="AA41" s="197">
        <v>0.64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0</v>
      </c>
      <c r="AH41" s="197">
        <v>0</v>
      </c>
      <c r="AI41" s="197">
        <v>8.0399999999999991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219.02</v>
      </c>
      <c r="AP41" s="197">
        <v>0</v>
      </c>
      <c r="AQ41" s="197">
        <v>0</v>
      </c>
      <c r="AR41" s="197">
        <v>5.33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16</v>
      </c>
      <c r="H42" s="197">
        <v>0</v>
      </c>
      <c r="I42" s="197">
        <v>0</v>
      </c>
      <c r="J42" s="197">
        <v>20.32</v>
      </c>
      <c r="K42" s="197">
        <v>5.4</v>
      </c>
      <c r="L42" s="197">
        <v>1.42</v>
      </c>
      <c r="M42" s="197">
        <v>0</v>
      </c>
      <c r="N42" s="197">
        <v>0.99</v>
      </c>
      <c r="O42" s="197">
        <v>1.65</v>
      </c>
      <c r="P42" s="197">
        <v>2.2599999999999998</v>
      </c>
      <c r="Q42" s="197">
        <v>0.87</v>
      </c>
      <c r="R42" s="197">
        <v>0.18</v>
      </c>
      <c r="S42" s="197">
        <v>0.22</v>
      </c>
      <c r="T42" s="197">
        <v>0</v>
      </c>
      <c r="U42" s="197">
        <v>8.58</v>
      </c>
      <c r="V42" s="197">
        <v>0.12</v>
      </c>
      <c r="W42" s="197">
        <v>0.5</v>
      </c>
      <c r="X42" s="197">
        <v>1.23</v>
      </c>
      <c r="Y42" s="197">
        <v>0</v>
      </c>
      <c r="Z42" s="197">
        <v>2.31</v>
      </c>
      <c r="AA42" s="197">
        <v>0.64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0</v>
      </c>
      <c r="AH42" s="197">
        <v>0</v>
      </c>
      <c r="AI42" s="197">
        <v>8.0399999999999991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219.02</v>
      </c>
      <c r="AP42" s="197">
        <v>0</v>
      </c>
      <c r="AQ42" s="197">
        <v>0</v>
      </c>
      <c r="AR42" s="197">
        <v>5.33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16</v>
      </c>
      <c r="H43" s="197">
        <v>0</v>
      </c>
      <c r="I43" s="197">
        <v>0</v>
      </c>
      <c r="J43" s="197">
        <v>20.32</v>
      </c>
      <c r="K43" s="197">
        <v>5.4</v>
      </c>
      <c r="L43" s="197">
        <v>1.42</v>
      </c>
      <c r="M43" s="197">
        <v>0</v>
      </c>
      <c r="N43" s="197">
        <v>0.99</v>
      </c>
      <c r="O43" s="197">
        <v>1.65</v>
      </c>
      <c r="P43" s="197">
        <v>2.2599999999999998</v>
      </c>
      <c r="Q43" s="197">
        <v>0.87</v>
      </c>
      <c r="R43" s="197">
        <v>0.18</v>
      </c>
      <c r="S43" s="197">
        <v>0.22</v>
      </c>
      <c r="T43" s="197">
        <v>0</v>
      </c>
      <c r="U43" s="197">
        <v>8.58</v>
      </c>
      <c r="V43" s="197">
        <v>0.12</v>
      </c>
      <c r="W43" s="197">
        <v>0.5</v>
      </c>
      <c r="X43" s="197">
        <v>1.23</v>
      </c>
      <c r="Y43" s="197">
        <v>0</v>
      </c>
      <c r="Z43" s="197">
        <v>2.31</v>
      </c>
      <c r="AA43" s="197">
        <v>0.64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0</v>
      </c>
      <c r="AH43" s="197">
        <v>0</v>
      </c>
      <c r="AI43" s="197">
        <v>8.0399999999999991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212.25</v>
      </c>
      <c r="AP43" s="197">
        <v>0</v>
      </c>
      <c r="AQ43" s="197">
        <v>0</v>
      </c>
      <c r="AR43" s="197">
        <v>5.2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16</v>
      </c>
      <c r="H44" s="197">
        <v>0</v>
      </c>
      <c r="I44" s="197">
        <v>0</v>
      </c>
      <c r="J44" s="197">
        <v>20.32</v>
      </c>
      <c r="K44" s="197">
        <v>5.4</v>
      </c>
      <c r="L44" s="197">
        <v>1.42</v>
      </c>
      <c r="M44" s="197">
        <v>0</v>
      </c>
      <c r="N44" s="197">
        <v>0.99</v>
      </c>
      <c r="O44" s="197">
        <v>1.65</v>
      </c>
      <c r="P44" s="197">
        <v>2.2599999999999998</v>
      </c>
      <c r="Q44" s="197">
        <v>0.87</v>
      </c>
      <c r="R44" s="197">
        <v>0.18</v>
      </c>
      <c r="S44" s="197">
        <v>0.22</v>
      </c>
      <c r="T44" s="197">
        <v>0</v>
      </c>
      <c r="U44" s="197">
        <v>8.58</v>
      </c>
      <c r="V44" s="197">
        <v>0.12</v>
      </c>
      <c r="W44" s="197">
        <v>0.5</v>
      </c>
      <c r="X44" s="197">
        <v>1.23</v>
      </c>
      <c r="Y44" s="197">
        <v>0</v>
      </c>
      <c r="Z44" s="197">
        <v>2.31</v>
      </c>
      <c r="AA44" s="197">
        <v>0.64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0</v>
      </c>
      <c r="AH44" s="197">
        <v>0</v>
      </c>
      <c r="AI44" s="197">
        <v>8.0399999999999991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212.25</v>
      </c>
      <c r="AP44" s="197">
        <v>0</v>
      </c>
      <c r="AQ44" s="197">
        <v>0</v>
      </c>
      <c r="AR44" s="197">
        <v>5.2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16</v>
      </c>
      <c r="H45" s="197">
        <v>0</v>
      </c>
      <c r="I45" s="197">
        <v>0</v>
      </c>
      <c r="J45" s="197">
        <v>20.32</v>
      </c>
      <c r="K45" s="197">
        <v>5.4</v>
      </c>
      <c r="L45" s="197">
        <v>1.42</v>
      </c>
      <c r="M45" s="197">
        <v>0</v>
      </c>
      <c r="N45" s="197">
        <v>0.99</v>
      </c>
      <c r="O45" s="197">
        <v>1.65</v>
      </c>
      <c r="P45" s="197">
        <v>2.2599999999999998</v>
      </c>
      <c r="Q45" s="197">
        <v>0.87</v>
      </c>
      <c r="R45" s="197">
        <v>0.18</v>
      </c>
      <c r="S45" s="197">
        <v>0.22</v>
      </c>
      <c r="T45" s="197">
        <v>0</v>
      </c>
      <c r="U45" s="197">
        <v>8.58</v>
      </c>
      <c r="V45" s="197">
        <v>0.12</v>
      </c>
      <c r="W45" s="197">
        <v>0.5</v>
      </c>
      <c r="X45" s="197">
        <v>1.23</v>
      </c>
      <c r="Y45" s="197">
        <v>0</v>
      </c>
      <c r="Z45" s="197">
        <v>2.31</v>
      </c>
      <c r="AA45" s="197">
        <v>0.64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0</v>
      </c>
      <c r="AH45" s="197">
        <v>0</v>
      </c>
      <c r="AI45" s="197">
        <v>8.0399999999999991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214.34</v>
      </c>
      <c r="AP45" s="197">
        <v>0</v>
      </c>
      <c r="AQ45" s="197">
        <v>0</v>
      </c>
      <c r="AR45" s="197">
        <v>5.07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16</v>
      </c>
      <c r="H46" s="197">
        <v>0</v>
      </c>
      <c r="I46" s="197">
        <v>0</v>
      </c>
      <c r="J46" s="197">
        <v>20.32</v>
      </c>
      <c r="K46" s="197">
        <v>5.4</v>
      </c>
      <c r="L46" s="197">
        <v>1.42</v>
      </c>
      <c r="M46" s="197">
        <v>0</v>
      </c>
      <c r="N46" s="197">
        <v>0.99</v>
      </c>
      <c r="O46" s="197">
        <v>1.65</v>
      </c>
      <c r="P46" s="197">
        <v>2.2599999999999998</v>
      </c>
      <c r="Q46" s="197">
        <v>0.87</v>
      </c>
      <c r="R46" s="197">
        <v>0.18</v>
      </c>
      <c r="S46" s="197">
        <v>0.22</v>
      </c>
      <c r="T46" s="197">
        <v>0</v>
      </c>
      <c r="U46" s="197">
        <v>8.58</v>
      </c>
      <c r="V46" s="197">
        <v>0.12</v>
      </c>
      <c r="W46" s="197">
        <v>0.5</v>
      </c>
      <c r="X46" s="197">
        <v>1.23</v>
      </c>
      <c r="Y46" s="197">
        <v>0</v>
      </c>
      <c r="Z46" s="197">
        <v>2.31</v>
      </c>
      <c r="AA46" s="197">
        <v>0.64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0</v>
      </c>
      <c r="AH46" s="197">
        <v>0</v>
      </c>
      <c r="AI46" s="197">
        <v>8.0399999999999991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5.07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16</v>
      </c>
      <c r="H47" s="197">
        <v>0</v>
      </c>
      <c r="I47" s="197">
        <v>0</v>
      </c>
      <c r="J47" s="197">
        <v>20.32</v>
      </c>
      <c r="K47" s="197">
        <v>71.61</v>
      </c>
      <c r="L47" s="197">
        <v>22.36</v>
      </c>
      <c r="M47" s="197">
        <v>0</v>
      </c>
      <c r="N47" s="197">
        <v>0.99</v>
      </c>
      <c r="O47" s="197">
        <v>1.65</v>
      </c>
      <c r="P47" s="197">
        <v>2.2599999999999998</v>
      </c>
      <c r="Q47" s="197">
        <v>3.07</v>
      </c>
      <c r="R47" s="197">
        <v>0.18</v>
      </c>
      <c r="S47" s="197">
        <v>3.68</v>
      </c>
      <c r="T47" s="197">
        <v>0</v>
      </c>
      <c r="U47" s="197">
        <v>8.58</v>
      </c>
      <c r="V47" s="197">
        <v>0.12</v>
      </c>
      <c r="W47" s="197">
        <v>0.5</v>
      </c>
      <c r="X47" s="197">
        <v>1.23</v>
      </c>
      <c r="Y47" s="197">
        <v>0</v>
      </c>
      <c r="Z47" s="197">
        <v>2.31</v>
      </c>
      <c r="AA47" s="197">
        <v>0.64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0</v>
      </c>
      <c r="AH47" s="197">
        <v>0</v>
      </c>
      <c r="AI47" s="197">
        <v>8.0399999999999991</v>
      </c>
      <c r="AJ47" s="197">
        <v>0</v>
      </c>
      <c r="AK47" s="197">
        <v>10.8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5.07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16</v>
      </c>
      <c r="H48" s="197">
        <v>0</v>
      </c>
      <c r="I48" s="197">
        <v>0</v>
      </c>
      <c r="J48" s="197">
        <v>20.32</v>
      </c>
      <c r="K48" s="197">
        <v>84.55</v>
      </c>
      <c r="L48" s="197">
        <v>22.36</v>
      </c>
      <c r="M48" s="197">
        <v>0</v>
      </c>
      <c r="N48" s="197">
        <v>0.99</v>
      </c>
      <c r="O48" s="197">
        <v>1.65</v>
      </c>
      <c r="P48" s="197">
        <v>2.2599999999999998</v>
      </c>
      <c r="Q48" s="197">
        <v>3.07</v>
      </c>
      <c r="R48" s="197">
        <v>0.18</v>
      </c>
      <c r="S48" s="197">
        <v>3.68</v>
      </c>
      <c r="T48" s="197">
        <v>0</v>
      </c>
      <c r="U48" s="197">
        <v>8.58</v>
      </c>
      <c r="V48" s="197">
        <v>0.12</v>
      </c>
      <c r="W48" s="197">
        <v>0.5</v>
      </c>
      <c r="X48" s="197">
        <v>1.23</v>
      </c>
      <c r="Y48" s="197">
        <v>0</v>
      </c>
      <c r="Z48" s="197">
        <v>2.31</v>
      </c>
      <c r="AA48" s="197">
        <v>0.64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0</v>
      </c>
      <c r="AH48" s="197">
        <v>0</v>
      </c>
      <c r="AI48" s="197">
        <v>8.0399999999999991</v>
      </c>
      <c r="AJ48" s="197">
        <v>0</v>
      </c>
      <c r="AK48" s="197">
        <v>10.8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5.07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16</v>
      </c>
      <c r="H49" s="197">
        <v>0</v>
      </c>
      <c r="I49" s="197">
        <v>0</v>
      </c>
      <c r="J49" s="197">
        <v>20.32</v>
      </c>
      <c r="K49" s="197">
        <v>84.55</v>
      </c>
      <c r="L49" s="197">
        <v>22.36</v>
      </c>
      <c r="M49" s="197">
        <v>0</v>
      </c>
      <c r="N49" s="197">
        <v>0.99</v>
      </c>
      <c r="O49" s="197">
        <v>1.65</v>
      </c>
      <c r="P49" s="197">
        <v>2.2599999999999998</v>
      </c>
      <c r="Q49" s="197">
        <v>3.07</v>
      </c>
      <c r="R49" s="197">
        <v>0.18</v>
      </c>
      <c r="S49" s="197">
        <v>3.68</v>
      </c>
      <c r="T49" s="197">
        <v>0</v>
      </c>
      <c r="U49" s="197">
        <v>8.58</v>
      </c>
      <c r="V49" s="197">
        <v>0.12</v>
      </c>
      <c r="W49" s="197">
        <v>0.5</v>
      </c>
      <c r="X49" s="197">
        <v>1.23</v>
      </c>
      <c r="Y49" s="197">
        <v>0</v>
      </c>
      <c r="Z49" s="197">
        <v>2.31</v>
      </c>
      <c r="AA49" s="197">
        <v>0.64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0</v>
      </c>
      <c r="AH49" s="197">
        <v>0</v>
      </c>
      <c r="AI49" s="197">
        <v>8.0399999999999991</v>
      </c>
      <c r="AJ49" s="197">
        <v>0</v>
      </c>
      <c r="AK49" s="197">
        <v>10.8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5.07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16</v>
      </c>
      <c r="H50" s="197">
        <v>0</v>
      </c>
      <c r="I50" s="197">
        <v>0</v>
      </c>
      <c r="J50" s="197">
        <v>20.32</v>
      </c>
      <c r="K50" s="197">
        <v>84.55</v>
      </c>
      <c r="L50" s="197">
        <v>22.36</v>
      </c>
      <c r="M50" s="197">
        <v>0</v>
      </c>
      <c r="N50" s="197">
        <v>0.99</v>
      </c>
      <c r="O50" s="197">
        <v>1.65</v>
      </c>
      <c r="P50" s="197">
        <v>2.2599999999999998</v>
      </c>
      <c r="Q50" s="197">
        <v>3.07</v>
      </c>
      <c r="R50" s="197">
        <v>0.18</v>
      </c>
      <c r="S50" s="197">
        <v>3.68</v>
      </c>
      <c r="T50" s="197">
        <v>0</v>
      </c>
      <c r="U50" s="197">
        <v>8.58</v>
      </c>
      <c r="V50" s="197">
        <v>0.12</v>
      </c>
      <c r="W50" s="197">
        <v>0.5</v>
      </c>
      <c r="X50" s="197">
        <v>1.23</v>
      </c>
      <c r="Y50" s="197">
        <v>0</v>
      </c>
      <c r="Z50" s="197">
        <v>2.31</v>
      </c>
      <c r="AA50" s="197">
        <v>0.64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0</v>
      </c>
      <c r="AH50" s="197">
        <v>0</v>
      </c>
      <c r="AI50" s="197">
        <v>8.0399999999999991</v>
      </c>
      <c r="AJ50" s="197">
        <v>0</v>
      </c>
      <c r="AK50" s="197">
        <v>10.8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5.07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16</v>
      </c>
      <c r="H51" s="197">
        <v>0</v>
      </c>
      <c r="I51" s="197">
        <v>0</v>
      </c>
      <c r="J51" s="197">
        <v>20.32</v>
      </c>
      <c r="K51" s="197">
        <v>84.55</v>
      </c>
      <c r="L51" s="197">
        <v>22.36</v>
      </c>
      <c r="M51" s="197">
        <v>0</v>
      </c>
      <c r="N51" s="197">
        <v>0.99</v>
      </c>
      <c r="O51" s="197">
        <v>1.65</v>
      </c>
      <c r="P51" s="197">
        <v>2.2599999999999998</v>
      </c>
      <c r="Q51" s="197">
        <v>3.07</v>
      </c>
      <c r="R51" s="197">
        <v>0.18</v>
      </c>
      <c r="S51" s="197">
        <v>3.68</v>
      </c>
      <c r="T51" s="197">
        <v>0</v>
      </c>
      <c r="U51" s="197">
        <v>8.58</v>
      </c>
      <c r="V51" s="197">
        <v>0.12</v>
      </c>
      <c r="W51" s="197">
        <v>0.5</v>
      </c>
      <c r="X51" s="197">
        <v>1.23</v>
      </c>
      <c r="Y51" s="197">
        <v>0</v>
      </c>
      <c r="Z51" s="197">
        <v>0</v>
      </c>
      <c r="AA51" s="197">
        <v>0.64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0</v>
      </c>
      <c r="AH51" s="197">
        <v>0</v>
      </c>
      <c r="AI51" s="197">
        <v>8.0399999999999991</v>
      </c>
      <c r="AJ51" s="197">
        <v>0</v>
      </c>
      <c r="AK51" s="197">
        <v>10.8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5.07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16</v>
      </c>
      <c r="H52" s="197">
        <v>0</v>
      </c>
      <c r="I52" s="197">
        <v>0</v>
      </c>
      <c r="J52" s="197">
        <v>20.32</v>
      </c>
      <c r="K52" s="197">
        <v>84.55</v>
      </c>
      <c r="L52" s="197">
        <v>22.36</v>
      </c>
      <c r="M52" s="197">
        <v>0</v>
      </c>
      <c r="N52" s="197">
        <v>0.99</v>
      </c>
      <c r="O52" s="197">
        <v>1.65</v>
      </c>
      <c r="P52" s="197">
        <v>2.2599999999999998</v>
      </c>
      <c r="Q52" s="197">
        <v>3.07</v>
      </c>
      <c r="R52" s="197">
        <v>0.18</v>
      </c>
      <c r="S52" s="197">
        <v>3.68</v>
      </c>
      <c r="T52" s="197">
        <v>0</v>
      </c>
      <c r="U52" s="197">
        <v>8.58</v>
      </c>
      <c r="V52" s="197">
        <v>0.12</v>
      </c>
      <c r="W52" s="197">
        <v>0.5</v>
      </c>
      <c r="X52" s="197">
        <v>1.23</v>
      </c>
      <c r="Y52" s="197">
        <v>0</v>
      </c>
      <c r="Z52" s="197">
        <v>2.31</v>
      </c>
      <c r="AA52" s="197">
        <v>0.64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0</v>
      </c>
      <c r="AH52" s="197">
        <v>0</v>
      </c>
      <c r="AI52" s="197">
        <v>8.0399999999999991</v>
      </c>
      <c r="AJ52" s="197">
        <v>0</v>
      </c>
      <c r="AK52" s="197">
        <v>10.8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5.07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16</v>
      </c>
      <c r="H53" s="197">
        <v>0</v>
      </c>
      <c r="I53" s="197">
        <v>0</v>
      </c>
      <c r="J53" s="197">
        <v>20.32</v>
      </c>
      <c r="K53" s="197">
        <v>84.55</v>
      </c>
      <c r="L53" s="197">
        <v>22.36</v>
      </c>
      <c r="M53" s="197">
        <v>0</v>
      </c>
      <c r="N53" s="197">
        <v>0.99</v>
      </c>
      <c r="O53" s="197">
        <v>1.65</v>
      </c>
      <c r="P53" s="197">
        <v>2.2599999999999998</v>
      </c>
      <c r="Q53" s="197">
        <v>3.07</v>
      </c>
      <c r="R53" s="197">
        <v>3.36</v>
      </c>
      <c r="S53" s="197">
        <v>3.68</v>
      </c>
      <c r="T53" s="197">
        <v>0</v>
      </c>
      <c r="U53" s="197">
        <v>8.58</v>
      </c>
      <c r="V53" s="197">
        <v>3.62</v>
      </c>
      <c r="W53" s="197">
        <v>0.15</v>
      </c>
      <c r="X53" s="197">
        <v>1.23</v>
      </c>
      <c r="Y53" s="197">
        <v>0</v>
      </c>
      <c r="Z53" s="197">
        <v>2.31</v>
      </c>
      <c r="AA53" s="197">
        <v>9.3699999999999992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0</v>
      </c>
      <c r="AH53" s="197">
        <v>0</v>
      </c>
      <c r="AI53" s="197">
        <v>8.0399999999999991</v>
      </c>
      <c r="AJ53" s="197">
        <v>0</v>
      </c>
      <c r="AK53" s="197">
        <v>10.8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5.07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16</v>
      </c>
      <c r="H54" s="197">
        <v>0</v>
      </c>
      <c r="I54" s="197">
        <v>0</v>
      </c>
      <c r="J54" s="197">
        <v>20.32</v>
      </c>
      <c r="K54" s="197">
        <v>84.55</v>
      </c>
      <c r="L54" s="197">
        <v>22.36</v>
      </c>
      <c r="M54" s="197">
        <v>0</v>
      </c>
      <c r="N54" s="197">
        <v>0.99</v>
      </c>
      <c r="O54" s="197">
        <v>1.65</v>
      </c>
      <c r="P54" s="197">
        <v>2.2599999999999998</v>
      </c>
      <c r="Q54" s="197">
        <v>3.07</v>
      </c>
      <c r="R54" s="197">
        <v>3.36</v>
      </c>
      <c r="S54" s="197">
        <v>3.68</v>
      </c>
      <c r="T54" s="197">
        <v>0</v>
      </c>
      <c r="U54" s="197">
        <v>8.58</v>
      </c>
      <c r="V54" s="197">
        <v>3.62</v>
      </c>
      <c r="W54" s="197">
        <v>0.15</v>
      </c>
      <c r="X54" s="197">
        <v>1.23</v>
      </c>
      <c r="Y54" s="197">
        <v>0</v>
      </c>
      <c r="Z54" s="197">
        <v>2.31</v>
      </c>
      <c r="AA54" s="197">
        <v>9.3699999999999992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0</v>
      </c>
      <c r="AH54" s="197">
        <v>0</v>
      </c>
      <c r="AI54" s="197">
        <v>8.0399999999999991</v>
      </c>
      <c r="AJ54" s="197">
        <v>0</v>
      </c>
      <c r="AK54" s="197">
        <v>10.8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8.27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16</v>
      </c>
      <c r="H55" s="197">
        <v>0</v>
      </c>
      <c r="I55" s="197">
        <v>0</v>
      </c>
      <c r="J55" s="197">
        <v>20.32</v>
      </c>
      <c r="K55" s="197">
        <v>84.55</v>
      </c>
      <c r="L55" s="197">
        <v>22.36</v>
      </c>
      <c r="M55" s="197">
        <v>0</v>
      </c>
      <c r="N55" s="197">
        <v>0.99</v>
      </c>
      <c r="O55" s="197">
        <v>1.65</v>
      </c>
      <c r="P55" s="197">
        <v>2.2599999999999998</v>
      </c>
      <c r="Q55" s="197">
        <v>3.07</v>
      </c>
      <c r="R55" s="197">
        <v>3.36</v>
      </c>
      <c r="S55" s="197">
        <v>3.68</v>
      </c>
      <c r="T55" s="197">
        <v>0</v>
      </c>
      <c r="U55" s="197">
        <v>8.58</v>
      </c>
      <c r="V55" s="197">
        <v>3.62</v>
      </c>
      <c r="W55" s="197">
        <v>0</v>
      </c>
      <c r="X55" s="197">
        <v>1.23</v>
      </c>
      <c r="Y55" s="197">
        <v>0</v>
      </c>
      <c r="Z55" s="197">
        <v>2.31</v>
      </c>
      <c r="AA55" s="197">
        <v>9.36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0</v>
      </c>
      <c r="AH55" s="197">
        <v>0</v>
      </c>
      <c r="AI55" s="197">
        <v>8.0399999999999991</v>
      </c>
      <c r="AJ55" s="197">
        <v>0</v>
      </c>
      <c r="AK55" s="197">
        <v>10.8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8.27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16</v>
      </c>
      <c r="H56" s="197">
        <v>0</v>
      </c>
      <c r="I56" s="197">
        <v>0</v>
      </c>
      <c r="J56" s="197">
        <v>20.32</v>
      </c>
      <c r="K56" s="197">
        <v>84.55</v>
      </c>
      <c r="L56" s="197">
        <v>22.36</v>
      </c>
      <c r="M56" s="197">
        <v>0</v>
      </c>
      <c r="N56" s="197">
        <v>0.99</v>
      </c>
      <c r="O56" s="197">
        <v>1.65</v>
      </c>
      <c r="P56" s="197">
        <v>2.2599999999999998</v>
      </c>
      <c r="Q56" s="197">
        <v>3.07</v>
      </c>
      <c r="R56" s="197">
        <v>3.36</v>
      </c>
      <c r="S56" s="197">
        <v>3.68</v>
      </c>
      <c r="T56" s="197">
        <v>0</v>
      </c>
      <c r="U56" s="197">
        <v>8.58</v>
      </c>
      <c r="V56" s="197">
        <v>3.62</v>
      </c>
      <c r="W56" s="197">
        <v>0</v>
      </c>
      <c r="X56" s="197">
        <v>1.23</v>
      </c>
      <c r="Y56" s="197">
        <v>0</v>
      </c>
      <c r="Z56" s="197">
        <v>2.31</v>
      </c>
      <c r="AA56" s="197">
        <v>9.36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0</v>
      </c>
      <c r="AH56" s="197">
        <v>0</v>
      </c>
      <c r="AI56" s="197">
        <v>8.0399999999999991</v>
      </c>
      <c r="AJ56" s="197">
        <v>0</v>
      </c>
      <c r="AK56" s="197">
        <v>10.8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8.27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16</v>
      </c>
      <c r="H57" s="197">
        <v>0</v>
      </c>
      <c r="I57" s="197">
        <v>0</v>
      </c>
      <c r="J57" s="197">
        <v>20.32</v>
      </c>
      <c r="K57" s="197">
        <v>84.55</v>
      </c>
      <c r="L57" s="197">
        <v>22.36</v>
      </c>
      <c r="M57" s="197">
        <v>0</v>
      </c>
      <c r="N57" s="197">
        <v>0.99</v>
      </c>
      <c r="O57" s="197">
        <v>1.65</v>
      </c>
      <c r="P57" s="197">
        <v>2.2599999999999998</v>
      </c>
      <c r="Q57" s="197">
        <v>3.07</v>
      </c>
      <c r="R57" s="197">
        <v>3.36</v>
      </c>
      <c r="S57" s="197">
        <v>3.68</v>
      </c>
      <c r="T57" s="197">
        <v>0</v>
      </c>
      <c r="U57" s="197">
        <v>8.58</v>
      </c>
      <c r="V57" s="197">
        <v>3.62</v>
      </c>
      <c r="W57" s="197">
        <v>0</v>
      </c>
      <c r="X57" s="197">
        <v>1.23</v>
      </c>
      <c r="Y57" s="197">
        <v>0</v>
      </c>
      <c r="Z57" s="197">
        <v>2.31</v>
      </c>
      <c r="AA57" s="197">
        <v>9.36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0</v>
      </c>
      <c r="AH57" s="197">
        <v>0</v>
      </c>
      <c r="AI57" s="197">
        <v>8.0399999999999991</v>
      </c>
      <c r="AJ57" s="197">
        <v>0</v>
      </c>
      <c r="AK57" s="197">
        <v>10.8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8.27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16</v>
      </c>
      <c r="H58" s="197">
        <v>0</v>
      </c>
      <c r="I58" s="197">
        <v>0</v>
      </c>
      <c r="J58" s="197">
        <v>20.32</v>
      </c>
      <c r="K58" s="197">
        <v>84.55</v>
      </c>
      <c r="L58" s="197">
        <v>22.36</v>
      </c>
      <c r="M58" s="197">
        <v>0</v>
      </c>
      <c r="N58" s="197">
        <v>0.99</v>
      </c>
      <c r="O58" s="197">
        <v>1.65</v>
      </c>
      <c r="P58" s="197">
        <v>2.2599999999999998</v>
      </c>
      <c r="Q58" s="197">
        <v>3.07</v>
      </c>
      <c r="R58" s="197">
        <v>3.37</v>
      </c>
      <c r="S58" s="197">
        <v>3.68</v>
      </c>
      <c r="T58" s="197">
        <v>0</v>
      </c>
      <c r="U58" s="197">
        <v>8.58</v>
      </c>
      <c r="V58" s="197">
        <v>3.62</v>
      </c>
      <c r="W58" s="197">
        <v>0</v>
      </c>
      <c r="X58" s="197">
        <v>1.23</v>
      </c>
      <c r="Y58" s="197">
        <v>0</v>
      </c>
      <c r="Z58" s="197">
        <v>2.31</v>
      </c>
      <c r="AA58" s="197">
        <v>9.42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0</v>
      </c>
      <c r="AH58" s="197">
        <v>0</v>
      </c>
      <c r="AI58" s="197">
        <v>8.0399999999999991</v>
      </c>
      <c r="AJ58" s="197">
        <v>0</v>
      </c>
      <c r="AK58" s="197">
        <v>10.8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8.27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16</v>
      </c>
      <c r="H59" s="197">
        <v>0</v>
      </c>
      <c r="I59" s="197">
        <v>0</v>
      </c>
      <c r="J59" s="197">
        <v>20.32</v>
      </c>
      <c r="K59" s="197">
        <v>84.55</v>
      </c>
      <c r="L59" s="197">
        <v>22.36</v>
      </c>
      <c r="M59" s="197">
        <v>0</v>
      </c>
      <c r="N59" s="197">
        <v>0.99</v>
      </c>
      <c r="O59" s="197">
        <v>1.65</v>
      </c>
      <c r="P59" s="197">
        <v>2.2599999999999998</v>
      </c>
      <c r="Q59" s="197">
        <v>3.07</v>
      </c>
      <c r="R59" s="197">
        <v>3.37</v>
      </c>
      <c r="S59" s="197">
        <v>3.68</v>
      </c>
      <c r="T59" s="197">
        <v>0</v>
      </c>
      <c r="U59" s="197">
        <v>8.7100000000000009</v>
      </c>
      <c r="V59" s="197">
        <v>3.62</v>
      </c>
      <c r="W59" s="197">
        <v>0</v>
      </c>
      <c r="X59" s="197">
        <v>1.23</v>
      </c>
      <c r="Y59" s="197">
        <v>0</v>
      </c>
      <c r="Z59" s="197">
        <v>2.31</v>
      </c>
      <c r="AA59" s="197">
        <v>9.42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0</v>
      </c>
      <c r="AH59" s="197">
        <v>0</v>
      </c>
      <c r="AI59" s="197">
        <v>8.0399999999999991</v>
      </c>
      <c r="AJ59" s="197">
        <v>0</v>
      </c>
      <c r="AK59" s="197">
        <v>10.8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8.27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16</v>
      </c>
      <c r="H60" s="197">
        <v>0</v>
      </c>
      <c r="I60" s="197">
        <v>0</v>
      </c>
      <c r="J60" s="197">
        <v>20.32</v>
      </c>
      <c r="K60" s="197">
        <v>84.55</v>
      </c>
      <c r="L60" s="197">
        <v>22.36</v>
      </c>
      <c r="M60" s="197">
        <v>0</v>
      </c>
      <c r="N60" s="197">
        <v>0.99</v>
      </c>
      <c r="O60" s="197">
        <v>1.65</v>
      </c>
      <c r="P60" s="197">
        <v>2.2599999999999998</v>
      </c>
      <c r="Q60" s="197">
        <v>3.07</v>
      </c>
      <c r="R60" s="197">
        <v>3.37</v>
      </c>
      <c r="S60" s="197">
        <v>3.68</v>
      </c>
      <c r="T60" s="197">
        <v>0</v>
      </c>
      <c r="U60" s="197">
        <v>8.6300000000000008</v>
      </c>
      <c r="V60" s="197">
        <v>3.62</v>
      </c>
      <c r="W60" s="197">
        <v>0</v>
      </c>
      <c r="X60" s="197">
        <v>1.23</v>
      </c>
      <c r="Y60" s="197">
        <v>0</v>
      </c>
      <c r="Z60" s="197">
        <v>2.31</v>
      </c>
      <c r="AA60" s="197">
        <v>9.42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0</v>
      </c>
      <c r="AH60" s="197">
        <v>0</v>
      </c>
      <c r="AI60" s="197">
        <v>8.0399999999999991</v>
      </c>
      <c r="AJ60" s="197">
        <v>0</v>
      </c>
      <c r="AK60" s="197">
        <v>10.8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8.27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16</v>
      </c>
      <c r="H61" s="197">
        <v>0</v>
      </c>
      <c r="I61" s="197">
        <v>0</v>
      </c>
      <c r="J61" s="197">
        <v>20.32</v>
      </c>
      <c r="K61" s="197">
        <v>5.59</v>
      </c>
      <c r="L61" s="197">
        <v>1.61</v>
      </c>
      <c r="M61" s="197">
        <v>0</v>
      </c>
      <c r="N61" s="197">
        <v>0.99</v>
      </c>
      <c r="O61" s="197">
        <v>1.65</v>
      </c>
      <c r="P61" s="197">
        <v>2.2599999999999998</v>
      </c>
      <c r="Q61" s="197">
        <v>3.06</v>
      </c>
      <c r="R61" s="197">
        <v>3.36</v>
      </c>
      <c r="S61" s="197">
        <v>3.66</v>
      </c>
      <c r="T61" s="197">
        <v>0</v>
      </c>
      <c r="U61" s="197">
        <v>8.6300000000000008</v>
      </c>
      <c r="V61" s="197">
        <v>0.12</v>
      </c>
      <c r="W61" s="197">
        <v>0.32</v>
      </c>
      <c r="X61" s="197">
        <v>1.23</v>
      </c>
      <c r="Y61" s="197">
        <v>0</v>
      </c>
      <c r="Z61" s="197">
        <v>2.31</v>
      </c>
      <c r="AA61" s="197">
        <v>9.3699999999999992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0</v>
      </c>
      <c r="AH61" s="197">
        <v>0</v>
      </c>
      <c r="AI61" s="197">
        <v>8.0399999999999991</v>
      </c>
      <c r="AJ61" s="197">
        <v>0</v>
      </c>
      <c r="AK61" s="197">
        <v>10.8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8.27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16</v>
      </c>
      <c r="H62" s="197">
        <v>0</v>
      </c>
      <c r="I62" s="197">
        <v>0</v>
      </c>
      <c r="J62" s="197">
        <v>20.32</v>
      </c>
      <c r="K62" s="197">
        <v>5.4</v>
      </c>
      <c r="L62" s="197">
        <v>1.42</v>
      </c>
      <c r="M62" s="197">
        <v>0</v>
      </c>
      <c r="N62" s="197">
        <v>0.99</v>
      </c>
      <c r="O62" s="197">
        <v>1.65</v>
      </c>
      <c r="P62" s="197">
        <v>2.2599999999999998</v>
      </c>
      <c r="Q62" s="197">
        <v>3.06</v>
      </c>
      <c r="R62" s="197">
        <v>3.36</v>
      </c>
      <c r="S62" s="197">
        <v>3.66</v>
      </c>
      <c r="T62" s="197">
        <v>0</v>
      </c>
      <c r="U62" s="197">
        <v>8.6300000000000008</v>
      </c>
      <c r="V62" s="197">
        <v>0.12</v>
      </c>
      <c r="W62" s="197">
        <v>0.32</v>
      </c>
      <c r="X62" s="197">
        <v>1.23</v>
      </c>
      <c r="Y62" s="197">
        <v>0</v>
      </c>
      <c r="Z62" s="197">
        <v>2.31</v>
      </c>
      <c r="AA62" s="197">
        <v>9.3699999999999992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0</v>
      </c>
      <c r="AH62" s="197">
        <v>0</v>
      </c>
      <c r="AI62" s="197">
        <v>8.0399999999999991</v>
      </c>
      <c r="AJ62" s="197">
        <v>0</v>
      </c>
      <c r="AK62" s="197">
        <v>10.8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8.27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16</v>
      </c>
      <c r="H63" s="197">
        <v>0</v>
      </c>
      <c r="I63" s="197">
        <v>0</v>
      </c>
      <c r="J63" s="197">
        <v>20.32</v>
      </c>
      <c r="K63" s="197">
        <v>5.4</v>
      </c>
      <c r="L63" s="197">
        <v>1.42</v>
      </c>
      <c r="M63" s="197">
        <v>0</v>
      </c>
      <c r="N63" s="197">
        <v>0.99</v>
      </c>
      <c r="O63" s="197">
        <v>1.65</v>
      </c>
      <c r="P63" s="197">
        <v>2.2599999999999998</v>
      </c>
      <c r="Q63" s="197">
        <v>0.17</v>
      </c>
      <c r="R63" s="197">
        <v>0.18</v>
      </c>
      <c r="S63" s="197">
        <v>0.66</v>
      </c>
      <c r="T63" s="197">
        <v>0</v>
      </c>
      <c r="U63" s="197">
        <v>8.6300000000000008</v>
      </c>
      <c r="V63" s="197">
        <v>0.12</v>
      </c>
      <c r="W63" s="197">
        <v>0.32</v>
      </c>
      <c r="X63" s="197">
        <v>1.23</v>
      </c>
      <c r="Y63" s="197">
        <v>0</v>
      </c>
      <c r="Z63" s="197">
        <v>2.31</v>
      </c>
      <c r="AA63" s="197">
        <v>0.64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8.0399999999999991</v>
      </c>
      <c r="AJ63" s="197">
        <v>0</v>
      </c>
      <c r="AK63" s="197">
        <v>10.8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8.27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16</v>
      </c>
      <c r="H64" s="197">
        <v>0</v>
      </c>
      <c r="I64" s="197">
        <v>0</v>
      </c>
      <c r="J64" s="197">
        <v>20.32</v>
      </c>
      <c r="K64" s="197">
        <v>5.4</v>
      </c>
      <c r="L64" s="197">
        <v>1.42</v>
      </c>
      <c r="M64" s="197">
        <v>0</v>
      </c>
      <c r="N64" s="197">
        <v>0.99</v>
      </c>
      <c r="O64" s="197">
        <v>1.65</v>
      </c>
      <c r="P64" s="197">
        <v>2.2599999999999998</v>
      </c>
      <c r="Q64" s="197">
        <v>0.17</v>
      </c>
      <c r="R64" s="197">
        <v>0.18</v>
      </c>
      <c r="S64" s="197">
        <v>0.66</v>
      </c>
      <c r="T64" s="197">
        <v>0</v>
      </c>
      <c r="U64" s="197">
        <v>8.6300000000000008</v>
      </c>
      <c r="V64" s="197">
        <v>0.12</v>
      </c>
      <c r="W64" s="197">
        <v>0.32</v>
      </c>
      <c r="X64" s="197">
        <v>1.23</v>
      </c>
      <c r="Y64" s="197">
        <v>0</v>
      </c>
      <c r="Z64" s="197">
        <v>2.31</v>
      </c>
      <c r="AA64" s="197">
        <v>0.64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8.0399999999999991</v>
      </c>
      <c r="AJ64" s="197">
        <v>0</v>
      </c>
      <c r="AK64" s="197">
        <v>10.8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8.27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16</v>
      </c>
      <c r="H65" s="197">
        <v>0</v>
      </c>
      <c r="I65" s="197">
        <v>0</v>
      </c>
      <c r="J65" s="197">
        <v>20.32</v>
      </c>
      <c r="K65" s="197">
        <v>5.4</v>
      </c>
      <c r="L65" s="197">
        <v>1.42</v>
      </c>
      <c r="M65" s="197">
        <v>0</v>
      </c>
      <c r="N65" s="197">
        <v>0.99</v>
      </c>
      <c r="O65" s="197">
        <v>1.65</v>
      </c>
      <c r="P65" s="197">
        <v>2.2599999999999998</v>
      </c>
      <c r="Q65" s="197">
        <v>0.38</v>
      </c>
      <c r="R65" s="197">
        <v>0.18</v>
      </c>
      <c r="S65" s="197">
        <v>0.66</v>
      </c>
      <c r="T65" s="197">
        <v>0</v>
      </c>
      <c r="U65" s="197">
        <v>8.6300000000000008</v>
      </c>
      <c r="V65" s="197">
        <v>0.12</v>
      </c>
      <c r="W65" s="197">
        <v>0.57999999999999996</v>
      </c>
      <c r="X65" s="197">
        <v>1.23</v>
      </c>
      <c r="Y65" s="197">
        <v>0</v>
      </c>
      <c r="Z65" s="197">
        <v>2.31</v>
      </c>
      <c r="AA65" s="197">
        <v>0.64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8.0399999999999991</v>
      </c>
      <c r="AJ65" s="197">
        <v>0</v>
      </c>
      <c r="AK65" s="197">
        <v>10.8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8.27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16</v>
      </c>
      <c r="H66" s="197">
        <v>0</v>
      </c>
      <c r="I66" s="197">
        <v>0</v>
      </c>
      <c r="J66" s="197">
        <v>20.32</v>
      </c>
      <c r="K66" s="197">
        <v>5.4</v>
      </c>
      <c r="L66" s="197">
        <v>1.42</v>
      </c>
      <c r="M66" s="197">
        <v>0</v>
      </c>
      <c r="N66" s="197">
        <v>0.99</v>
      </c>
      <c r="O66" s="197">
        <v>1.65</v>
      </c>
      <c r="P66" s="197">
        <v>2.2599999999999998</v>
      </c>
      <c r="Q66" s="197">
        <v>0.38</v>
      </c>
      <c r="R66" s="197">
        <v>0.18</v>
      </c>
      <c r="S66" s="197">
        <v>0.66</v>
      </c>
      <c r="T66" s="197">
        <v>0</v>
      </c>
      <c r="U66" s="197">
        <v>8.6300000000000008</v>
      </c>
      <c r="V66" s="197">
        <v>0.12</v>
      </c>
      <c r="W66" s="197">
        <v>0.57999999999999996</v>
      </c>
      <c r="X66" s="197">
        <v>1.23</v>
      </c>
      <c r="Y66" s="197">
        <v>0</v>
      </c>
      <c r="Z66" s="197">
        <v>2.31</v>
      </c>
      <c r="AA66" s="197">
        <v>0.64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8.0399999999999991</v>
      </c>
      <c r="AJ66" s="197">
        <v>0</v>
      </c>
      <c r="AK66" s="197">
        <v>10.8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8.27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16</v>
      </c>
      <c r="H67" s="197">
        <v>0</v>
      </c>
      <c r="I67" s="197">
        <v>0</v>
      </c>
      <c r="J67" s="197">
        <v>20.32</v>
      </c>
      <c r="K67" s="197">
        <v>5.4</v>
      </c>
      <c r="L67" s="197">
        <v>1.42</v>
      </c>
      <c r="M67" s="197">
        <v>0</v>
      </c>
      <c r="N67" s="197">
        <v>0.99</v>
      </c>
      <c r="O67" s="197">
        <v>1.65</v>
      </c>
      <c r="P67" s="197">
        <v>2.2599999999999998</v>
      </c>
      <c r="Q67" s="197">
        <v>0.77</v>
      </c>
      <c r="R67" s="197">
        <v>0.18</v>
      </c>
      <c r="S67" s="197">
        <v>0.22</v>
      </c>
      <c r="T67" s="197">
        <v>0</v>
      </c>
      <c r="U67" s="197">
        <v>12.1</v>
      </c>
      <c r="V67" s="197">
        <v>0.12</v>
      </c>
      <c r="W67" s="197">
        <v>0.57999999999999996</v>
      </c>
      <c r="X67" s="197">
        <v>1.23</v>
      </c>
      <c r="Y67" s="197">
        <v>0</v>
      </c>
      <c r="Z67" s="197">
        <v>2.31</v>
      </c>
      <c r="AA67" s="197">
        <v>0.64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8.0399999999999991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8.27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16</v>
      </c>
      <c r="H68" s="197">
        <v>0</v>
      </c>
      <c r="I68" s="197">
        <v>0</v>
      </c>
      <c r="J68" s="197">
        <v>20.32</v>
      </c>
      <c r="K68" s="197">
        <v>5.4</v>
      </c>
      <c r="L68" s="197">
        <v>1.42</v>
      </c>
      <c r="M68" s="197">
        <v>0</v>
      </c>
      <c r="N68" s="197">
        <v>0.99</v>
      </c>
      <c r="O68" s="197">
        <v>1.65</v>
      </c>
      <c r="P68" s="197">
        <v>2.2599999999999998</v>
      </c>
      <c r="Q68" s="197">
        <v>0.77</v>
      </c>
      <c r="R68" s="197">
        <v>0.18</v>
      </c>
      <c r="S68" s="197">
        <v>0.22</v>
      </c>
      <c r="T68" s="197">
        <v>0</v>
      </c>
      <c r="U68" s="197">
        <v>12.06</v>
      </c>
      <c r="V68" s="197">
        <v>0.12</v>
      </c>
      <c r="W68" s="197">
        <v>0.57999999999999996</v>
      </c>
      <c r="X68" s="197">
        <v>1.23</v>
      </c>
      <c r="Y68" s="197">
        <v>0</v>
      </c>
      <c r="Z68" s="197">
        <v>2.31</v>
      </c>
      <c r="AA68" s="197">
        <v>0.64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8.0399999999999991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8.27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16</v>
      </c>
      <c r="H69" s="197">
        <v>0</v>
      </c>
      <c r="I69" s="197">
        <v>0</v>
      </c>
      <c r="J69" s="197">
        <v>20.32</v>
      </c>
      <c r="K69" s="197">
        <v>64.430000000000007</v>
      </c>
      <c r="L69" s="197">
        <v>22.36</v>
      </c>
      <c r="M69" s="197">
        <v>0</v>
      </c>
      <c r="N69" s="197">
        <v>0.99</v>
      </c>
      <c r="O69" s="197">
        <v>1.65</v>
      </c>
      <c r="P69" s="197">
        <v>2.2599999999999998</v>
      </c>
      <c r="Q69" s="197">
        <v>3.28</v>
      </c>
      <c r="R69" s="197">
        <v>0.18</v>
      </c>
      <c r="S69" s="197">
        <v>3.68</v>
      </c>
      <c r="T69" s="197">
        <v>0</v>
      </c>
      <c r="U69" s="197">
        <v>6.01</v>
      </c>
      <c r="V69" s="197">
        <v>0.12</v>
      </c>
      <c r="W69" s="197">
        <v>0.57999999999999996</v>
      </c>
      <c r="X69" s="197">
        <v>1.23</v>
      </c>
      <c r="Y69" s="197">
        <v>0</v>
      </c>
      <c r="Z69" s="197">
        <v>2.31</v>
      </c>
      <c r="AA69" s="197">
        <v>0.64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8.0399999999999991</v>
      </c>
      <c r="AJ69" s="197">
        <v>0</v>
      </c>
      <c r="AK69" s="197">
        <v>10.8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8.27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16</v>
      </c>
      <c r="H70" s="197">
        <v>0</v>
      </c>
      <c r="I70" s="197">
        <v>0</v>
      </c>
      <c r="J70" s="197">
        <v>20.32</v>
      </c>
      <c r="K70" s="197">
        <v>64.430000000000007</v>
      </c>
      <c r="L70" s="197">
        <v>22.36</v>
      </c>
      <c r="M70" s="197">
        <v>0</v>
      </c>
      <c r="N70" s="197">
        <v>0.99</v>
      </c>
      <c r="O70" s="197">
        <v>1.65</v>
      </c>
      <c r="P70" s="197">
        <v>2.2599999999999998</v>
      </c>
      <c r="Q70" s="197">
        <v>3.28</v>
      </c>
      <c r="R70" s="197">
        <v>0.18</v>
      </c>
      <c r="S70" s="197">
        <v>3.68</v>
      </c>
      <c r="T70" s="197">
        <v>0</v>
      </c>
      <c r="U70" s="197">
        <v>5.97</v>
      </c>
      <c r="V70" s="197">
        <v>0.12</v>
      </c>
      <c r="W70" s="197">
        <v>0.57999999999999996</v>
      </c>
      <c r="X70" s="197">
        <v>1.23</v>
      </c>
      <c r="Y70" s="197">
        <v>0</v>
      </c>
      <c r="Z70" s="197">
        <v>2.31</v>
      </c>
      <c r="AA70" s="197">
        <v>0.64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8.0399999999999991</v>
      </c>
      <c r="AJ70" s="197">
        <v>0</v>
      </c>
      <c r="AK70" s="197">
        <v>10.8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8.27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16</v>
      </c>
      <c r="H71" s="197">
        <v>0</v>
      </c>
      <c r="I71" s="197">
        <v>0</v>
      </c>
      <c r="J71" s="197">
        <v>20.32</v>
      </c>
      <c r="K71" s="197">
        <v>64.430000000000007</v>
      </c>
      <c r="L71" s="197">
        <v>22.36</v>
      </c>
      <c r="M71" s="197">
        <v>0</v>
      </c>
      <c r="N71" s="197">
        <v>0.99</v>
      </c>
      <c r="O71" s="197">
        <v>1.65</v>
      </c>
      <c r="P71" s="197">
        <v>2.2599999999999998</v>
      </c>
      <c r="Q71" s="197">
        <v>3.28</v>
      </c>
      <c r="R71" s="197">
        <v>0.18</v>
      </c>
      <c r="S71" s="197">
        <v>3.68</v>
      </c>
      <c r="T71" s="197">
        <v>0</v>
      </c>
      <c r="U71" s="197">
        <v>5.97</v>
      </c>
      <c r="V71" s="197">
        <v>0.12</v>
      </c>
      <c r="W71" s="197">
        <v>0.33</v>
      </c>
      <c r="X71" s="197">
        <v>1.23</v>
      </c>
      <c r="Y71" s="197">
        <v>0</v>
      </c>
      <c r="Z71" s="197">
        <v>2.31</v>
      </c>
      <c r="AA71" s="197">
        <v>0.64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8.0399999999999991</v>
      </c>
      <c r="AJ71" s="197">
        <v>0</v>
      </c>
      <c r="AK71" s="197">
        <v>10.8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8.27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16</v>
      </c>
      <c r="H72" s="197">
        <v>0</v>
      </c>
      <c r="I72" s="197">
        <v>0</v>
      </c>
      <c r="J72" s="197">
        <v>20.32</v>
      </c>
      <c r="K72" s="197">
        <v>64.430000000000007</v>
      </c>
      <c r="L72" s="197">
        <v>22.36</v>
      </c>
      <c r="M72" s="197">
        <v>0</v>
      </c>
      <c r="N72" s="197">
        <v>0.99</v>
      </c>
      <c r="O72" s="197">
        <v>1.65</v>
      </c>
      <c r="P72" s="197">
        <v>2.2599999999999998</v>
      </c>
      <c r="Q72" s="197">
        <v>3.28</v>
      </c>
      <c r="R72" s="197">
        <v>0.18</v>
      </c>
      <c r="S72" s="197">
        <v>3.68</v>
      </c>
      <c r="T72" s="197">
        <v>0</v>
      </c>
      <c r="U72" s="197">
        <v>5.97</v>
      </c>
      <c r="V72" s="197">
        <v>0.12</v>
      </c>
      <c r="W72" s="197">
        <v>0.33</v>
      </c>
      <c r="X72" s="197">
        <v>1.23</v>
      </c>
      <c r="Y72" s="197">
        <v>0</v>
      </c>
      <c r="Z72" s="197">
        <v>2.31</v>
      </c>
      <c r="AA72" s="197">
        <v>0.64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8.0399999999999991</v>
      </c>
      <c r="AJ72" s="197">
        <v>0</v>
      </c>
      <c r="AK72" s="197">
        <v>10.8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8.27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16</v>
      </c>
      <c r="H73" s="197">
        <v>0</v>
      </c>
      <c r="I73" s="197">
        <v>0</v>
      </c>
      <c r="J73" s="197">
        <v>20.32</v>
      </c>
      <c r="K73" s="197">
        <v>5.4</v>
      </c>
      <c r="L73" s="197">
        <v>1.6</v>
      </c>
      <c r="M73" s="197">
        <v>0</v>
      </c>
      <c r="N73" s="197">
        <v>0.99</v>
      </c>
      <c r="O73" s="197">
        <v>1.65</v>
      </c>
      <c r="P73" s="197">
        <v>2.2599999999999998</v>
      </c>
      <c r="Q73" s="197">
        <v>0.26</v>
      </c>
      <c r="R73" s="197">
        <v>0.18</v>
      </c>
      <c r="S73" s="197">
        <v>0.66</v>
      </c>
      <c r="T73" s="197">
        <v>0</v>
      </c>
      <c r="U73" s="197">
        <v>5.97</v>
      </c>
      <c r="V73" s="197">
        <v>0.12</v>
      </c>
      <c r="W73" s="197">
        <v>0.34</v>
      </c>
      <c r="X73" s="197">
        <v>1.23</v>
      </c>
      <c r="Y73" s="197">
        <v>0</v>
      </c>
      <c r="Z73" s="197">
        <v>2.31</v>
      </c>
      <c r="AA73" s="197">
        <v>0.64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8.0399999999999991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8.27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16</v>
      </c>
      <c r="H74" s="197">
        <v>0</v>
      </c>
      <c r="I74" s="197">
        <v>0</v>
      </c>
      <c r="J74" s="197">
        <v>20.32</v>
      </c>
      <c r="K74" s="197">
        <v>5.4</v>
      </c>
      <c r="L74" s="197">
        <v>1.42</v>
      </c>
      <c r="M74" s="197">
        <v>0</v>
      </c>
      <c r="N74" s="197">
        <v>0.99</v>
      </c>
      <c r="O74" s="197">
        <v>1.65</v>
      </c>
      <c r="P74" s="197">
        <v>2.2599999999999998</v>
      </c>
      <c r="Q74" s="197">
        <v>0.26</v>
      </c>
      <c r="R74" s="197">
        <v>0.18</v>
      </c>
      <c r="S74" s="197">
        <v>0.66</v>
      </c>
      <c r="T74" s="197">
        <v>0</v>
      </c>
      <c r="U74" s="197">
        <v>5.62</v>
      </c>
      <c r="V74" s="197">
        <v>0.12</v>
      </c>
      <c r="W74" s="197">
        <v>0.34</v>
      </c>
      <c r="X74" s="197">
        <v>1.23</v>
      </c>
      <c r="Y74" s="197">
        <v>0</v>
      </c>
      <c r="Z74" s="197">
        <v>2.31</v>
      </c>
      <c r="AA74" s="197">
        <v>0.64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8.0399999999999991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8.27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16</v>
      </c>
      <c r="H75" s="197">
        <v>0</v>
      </c>
      <c r="I75" s="197">
        <v>0</v>
      </c>
      <c r="J75" s="197">
        <v>20.32</v>
      </c>
      <c r="K75" s="197">
        <v>5.4</v>
      </c>
      <c r="L75" s="197">
        <v>1.42</v>
      </c>
      <c r="M75" s="197">
        <v>0</v>
      </c>
      <c r="N75" s="197">
        <v>0.99</v>
      </c>
      <c r="O75" s="197">
        <v>1.65</v>
      </c>
      <c r="P75" s="197">
        <v>2.2599999999999998</v>
      </c>
      <c r="Q75" s="197">
        <v>0.26</v>
      </c>
      <c r="R75" s="197">
        <v>0.18</v>
      </c>
      <c r="S75" s="197">
        <v>0.66</v>
      </c>
      <c r="T75" s="197">
        <v>0</v>
      </c>
      <c r="U75" s="197">
        <v>5.62</v>
      </c>
      <c r="V75" s="197">
        <v>0.12</v>
      </c>
      <c r="W75" s="197">
        <v>0.34</v>
      </c>
      <c r="X75" s="197">
        <v>1.23</v>
      </c>
      <c r="Y75" s="197">
        <v>0</v>
      </c>
      <c r="Z75" s="197">
        <v>5.4</v>
      </c>
      <c r="AA75" s="197">
        <v>0.64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8.0399999999999991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8.27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16</v>
      </c>
      <c r="H76" s="197">
        <v>0</v>
      </c>
      <c r="I76" s="197">
        <v>0</v>
      </c>
      <c r="J76" s="197">
        <v>20.32</v>
      </c>
      <c r="K76" s="197">
        <v>5.4</v>
      </c>
      <c r="L76" s="197">
        <v>1.42</v>
      </c>
      <c r="M76" s="197">
        <v>0</v>
      </c>
      <c r="N76" s="197">
        <v>0.99</v>
      </c>
      <c r="O76" s="197">
        <v>1.65</v>
      </c>
      <c r="P76" s="197">
        <v>2.2599999999999998</v>
      </c>
      <c r="Q76" s="197">
        <v>0.26</v>
      </c>
      <c r="R76" s="197">
        <v>0.18</v>
      </c>
      <c r="S76" s="197">
        <v>0.66</v>
      </c>
      <c r="T76" s="197">
        <v>0</v>
      </c>
      <c r="U76" s="197">
        <v>5.62</v>
      </c>
      <c r="V76" s="197">
        <v>0.12</v>
      </c>
      <c r="W76" s="197">
        <v>0.34</v>
      </c>
      <c r="X76" s="197">
        <v>1.23</v>
      </c>
      <c r="Y76" s="197">
        <v>0</v>
      </c>
      <c r="Z76" s="197">
        <v>2.31</v>
      </c>
      <c r="AA76" s="197">
        <v>0.64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8.0399999999999991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8.27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16</v>
      </c>
      <c r="H77" s="197">
        <v>0</v>
      </c>
      <c r="I77" s="197">
        <v>0</v>
      </c>
      <c r="J77" s="197">
        <v>20.32</v>
      </c>
      <c r="K77" s="197">
        <v>8.6999999999999993</v>
      </c>
      <c r="L77" s="197">
        <v>1.42</v>
      </c>
      <c r="M77" s="197">
        <v>0</v>
      </c>
      <c r="N77" s="197">
        <v>0.99</v>
      </c>
      <c r="O77" s="197">
        <v>1.65</v>
      </c>
      <c r="P77" s="197">
        <v>2.2599999999999998</v>
      </c>
      <c r="Q77" s="197">
        <v>0.74</v>
      </c>
      <c r="R77" s="197">
        <v>0.18</v>
      </c>
      <c r="S77" s="197">
        <v>0.27</v>
      </c>
      <c r="T77" s="197">
        <v>0</v>
      </c>
      <c r="U77" s="197">
        <v>5.66</v>
      </c>
      <c r="V77" s="197">
        <v>0.12</v>
      </c>
      <c r="W77" s="197">
        <v>0.56999999999999995</v>
      </c>
      <c r="X77" s="197">
        <v>1.23</v>
      </c>
      <c r="Y77" s="197">
        <v>0</v>
      </c>
      <c r="Z77" s="197">
        <v>2.31</v>
      </c>
      <c r="AA77" s="197">
        <v>0.64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8.0399999999999991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8.27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16</v>
      </c>
      <c r="H78" s="197">
        <v>0</v>
      </c>
      <c r="I78" s="197">
        <v>0</v>
      </c>
      <c r="J78" s="197">
        <v>20.32</v>
      </c>
      <c r="K78" s="197">
        <v>5.4</v>
      </c>
      <c r="L78" s="197">
        <v>1.42</v>
      </c>
      <c r="M78" s="197">
        <v>0</v>
      </c>
      <c r="N78" s="197">
        <v>0.99</v>
      </c>
      <c r="O78" s="197">
        <v>1.65</v>
      </c>
      <c r="P78" s="197">
        <v>2.2599999999999998</v>
      </c>
      <c r="Q78" s="197">
        <v>0.71</v>
      </c>
      <c r="R78" s="197">
        <v>0.18</v>
      </c>
      <c r="S78" s="197">
        <v>0.22</v>
      </c>
      <c r="T78" s="197">
        <v>0</v>
      </c>
      <c r="U78" s="197">
        <v>5.64</v>
      </c>
      <c r="V78" s="197">
        <v>0.12</v>
      </c>
      <c r="W78" s="197">
        <v>0.56999999999999995</v>
      </c>
      <c r="X78" s="197">
        <v>1.23</v>
      </c>
      <c r="Y78" s="197">
        <v>0</v>
      </c>
      <c r="Z78" s="197">
        <v>2.31</v>
      </c>
      <c r="AA78" s="197">
        <v>0.64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8.0399999999999991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8.27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16</v>
      </c>
      <c r="H79" s="197">
        <v>0</v>
      </c>
      <c r="I79" s="197">
        <v>0</v>
      </c>
      <c r="J79" s="197">
        <v>20.32</v>
      </c>
      <c r="K79" s="197">
        <v>5.4</v>
      </c>
      <c r="L79" s="197">
        <v>1.42</v>
      </c>
      <c r="M79" s="197">
        <v>0</v>
      </c>
      <c r="N79" s="197">
        <v>0.99</v>
      </c>
      <c r="O79" s="197">
        <v>1.65</v>
      </c>
      <c r="P79" s="197">
        <v>2.2599999999999998</v>
      </c>
      <c r="Q79" s="197">
        <v>0.71</v>
      </c>
      <c r="R79" s="197">
        <v>0.18</v>
      </c>
      <c r="S79" s="197">
        <v>0.22</v>
      </c>
      <c r="T79" s="197">
        <v>0</v>
      </c>
      <c r="U79" s="197">
        <v>5.64</v>
      </c>
      <c r="V79" s="197">
        <v>0.13</v>
      </c>
      <c r="W79" s="197">
        <v>0.54</v>
      </c>
      <c r="X79" s="197">
        <v>1.23</v>
      </c>
      <c r="Y79" s="197">
        <v>0</v>
      </c>
      <c r="Z79" s="197">
        <v>2.31</v>
      </c>
      <c r="AA79" s="197">
        <v>0.64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8.0399999999999991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8.27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16</v>
      </c>
      <c r="H80" s="197">
        <v>0</v>
      </c>
      <c r="I80" s="197">
        <v>0</v>
      </c>
      <c r="J80" s="197">
        <v>20.32</v>
      </c>
      <c r="K80" s="197">
        <v>5.4</v>
      </c>
      <c r="L80" s="197">
        <v>1.42</v>
      </c>
      <c r="M80" s="197">
        <v>0</v>
      </c>
      <c r="N80" s="197">
        <v>0.99</v>
      </c>
      <c r="O80" s="197">
        <v>1.65</v>
      </c>
      <c r="P80" s="197">
        <v>2.2599999999999998</v>
      </c>
      <c r="Q80" s="197">
        <v>0.71</v>
      </c>
      <c r="R80" s="197">
        <v>0.18</v>
      </c>
      <c r="S80" s="197">
        <v>0.22</v>
      </c>
      <c r="T80" s="197">
        <v>0</v>
      </c>
      <c r="U80" s="197">
        <v>5.64</v>
      </c>
      <c r="V80" s="197">
        <v>0.12</v>
      </c>
      <c r="W80" s="197">
        <v>0.54</v>
      </c>
      <c r="X80" s="197">
        <v>1.23</v>
      </c>
      <c r="Y80" s="197">
        <v>0</v>
      </c>
      <c r="Z80" s="197">
        <v>2.31</v>
      </c>
      <c r="AA80" s="197">
        <v>0.64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8.0399999999999991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8.27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16</v>
      </c>
      <c r="H81" s="197">
        <v>0</v>
      </c>
      <c r="I81" s="197">
        <v>0</v>
      </c>
      <c r="J81" s="197">
        <v>20.32</v>
      </c>
      <c r="K81" s="197">
        <v>5.4</v>
      </c>
      <c r="L81" s="197">
        <v>1.42</v>
      </c>
      <c r="M81" s="197">
        <v>0</v>
      </c>
      <c r="N81" s="197">
        <v>0.99</v>
      </c>
      <c r="O81" s="197">
        <v>1.65</v>
      </c>
      <c r="P81" s="197">
        <v>2.2599999999999998</v>
      </c>
      <c r="Q81" s="197">
        <v>0.71</v>
      </c>
      <c r="R81" s="197">
        <v>0.18</v>
      </c>
      <c r="S81" s="197">
        <v>0.22</v>
      </c>
      <c r="T81" s="197">
        <v>0</v>
      </c>
      <c r="U81" s="197">
        <v>5.64</v>
      </c>
      <c r="V81" s="197">
        <v>0.12</v>
      </c>
      <c r="W81" s="197">
        <v>0.54</v>
      </c>
      <c r="X81" s="197">
        <v>1.23</v>
      </c>
      <c r="Y81" s="197">
        <v>0</v>
      </c>
      <c r="Z81" s="197">
        <v>2.31</v>
      </c>
      <c r="AA81" s="197">
        <v>0.64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0</v>
      </c>
      <c r="AH81" s="197">
        <v>0</v>
      </c>
      <c r="AI81" s="197">
        <v>8.0399999999999991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8.27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16</v>
      </c>
      <c r="H82" s="197">
        <v>0</v>
      </c>
      <c r="I82" s="197">
        <v>0</v>
      </c>
      <c r="J82" s="197">
        <v>20.32</v>
      </c>
      <c r="K82" s="197">
        <v>5.4</v>
      </c>
      <c r="L82" s="197">
        <v>1.42</v>
      </c>
      <c r="M82" s="197">
        <v>0</v>
      </c>
      <c r="N82" s="197">
        <v>0.99</v>
      </c>
      <c r="O82" s="197">
        <v>1.65</v>
      </c>
      <c r="P82" s="197">
        <v>2.2599999999999998</v>
      </c>
      <c r="Q82" s="197">
        <v>0.71</v>
      </c>
      <c r="R82" s="197">
        <v>0.18</v>
      </c>
      <c r="S82" s="197">
        <v>0.22</v>
      </c>
      <c r="T82" s="197">
        <v>0</v>
      </c>
      <c r="U82" s="197">
        <v>5.64</v>
      </c>
      <c r="V82" s="197">
        <v>0.12</v>
      </c>
      <c r="W82" s="197">
        <v>0.54</v>
      </c>
      <c r="X82" s="197">
        <v>1.23</v>
      </c>
      <c r="Y82" s="197">
        <v>0</v>
      </c>
      <c r="Z82" s="197">
        <v>2.31</v>
      </c>
      <c r="AA82" s="197">
        <v>0.64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0</v>
      </c>
      <c r="AH82" s="197">
        <v>0</v>
      </c>
      <c r="AI82" s="197">
        <v>8.0399999999999991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8.27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16.27</v>
      </c>
      <c r="H83" s="197">
        <v>0</v>
      </c>
      <c r="I83" s="197">
        <v>0</v>
      </c>
      <c r="J83" s="197">
        <v>20.32</v>
      </c>
      <c r="K83" s="197">
        <v>5.4</v>
      </c>
      <c r="L83" s="197">
        <v>1.42</v>
      </c>
      <c r="M83" s="197">
        <v>0</v>
      </c>
      <c r="N83" s="197">
        <v>0.99</v>
      </c>
      <c r="O83" s="197">
        <v>1.65</v>
      </c>
      <c r="P83" s="197">
        <v>2.2599999999999998</v>
      </c>
      <c r="Q83" s="197">
        <v>0.61</v>
      </c>
      <c r="R83" s="197">
        <v>0.18</v>
      </c>
      <c r="S83" s="197">
        <v>0.22</v>
      </c>
      <c r="T83" s="197">
        <v>0</v>
      </c>
      <c r="U83" s="197">
        <v>5.64</v>
      </c>
      <c r="V83" s="197">
        <v>0.12</v>
      </c>
      <c r="W83" s="197">
        <v>0.54</v>
      </c>
      <c r="X83" s="197">
        <v>1.23</v>
      </c>
      <c r="Y83" s="197">
        <v>0</v>
      </c>
      <c r="Z83" s="197">
        <v>2.31</v>
      </c>
      <c r="AA83" s="197">
        <v>0.64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0</v>
      </c>
      <c r="AH83" s="197">
        <v>0</v>
      </c>
      <c r="AI83" s="197">
        <v>8.0399999999999991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8.27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16.27</v>
      </c>
      <c r="H84" s="197">
        <v>0</v>
      </c>
      <c r="I84" s="197">
        <v>0</v>
      </c>
      <c r="J84" s="197">
        <v>20.32</v>
      </c>
      <c r="K84" s="197">
        <v>5.4</v>
      </c>
      <c r="L84" s="197">
        <v>1.42</v>
      </c>
      <c r="M84" s="197">
        <v>0</v>
      </c>
      <c r="N84" s="197">
        <v>0.99</v>
      </c>
      <c r="O84" s="197">
        <v>1.65</v>
      </c>
      <c r="P84" s="197">
        <v>2.2599999999999998</v>
      </c>
      <c r="Q84" s="197">
        <v>0.56000000000000005</v>
      </c>
      <c r="R84" s="197">
        <v>0.18</v>
      </c>
      <c r="S84" s="197">
        <v>0.22</v>
      </c>
      <c r="T84" s="197">
        <v>0</v>
      </c>
      <c r="U84" s="197">
        <v>5.64</v>
      </c>
      <c r="V84" s="197">
        <v>0.12</v>
      </c>
      <c r="W84" s="197">
        <v>0.54</v>
      </c>
      <c r="X84" s="197">
        <v>1.23</v>
      </c>
      <c r="Y84" s="197">
        <v>0</v>
      </c>
      <c r="Z84" s="197">
        <v>2.31</v>
      </c>
      <c r="AA84" s="197">
        <v>0.64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0</v>
      </c>
      <c r="AH84" s="197">
        <v>0</v>
      </c>
      <c r="AI84" s="197">
        <v>8.0399999999999991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8.27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16.27</v>
      </c>
      <c r="H85" s="197">
        <v>0</v>
      </c>
      <c r="I85" s="197">
        <v>0</v>
      </c>
      <c r="J85" s="197">
        <v>20.32</v>
      </c>
      <c r="K85" s="197">
        <v>5.4</v>
      </c>
      <c r="L85" s="197">
        <v>1.42</v>
      </c>
      <c r="M85" s="197">
        <v>0</v>
      </c>
      <c r="N85" s="197">
        <v>0.99</v>
      </c>
      <c r="O85" s="197">
        <v>1.65</v>
      </c>
      <c r="P85" s="197">
        <v>2.2599999999999998</v>
      </c>
      <c r="Q85" s="197">
        <v>0.35</v>
      </c>
      <c r="R85" s="197">
        <v>0.18</v>
      </c>
      <c r="S85" s="197">
        <v>0.22</v>
      </c>
      <c r="T85" s="197">
        <v>0</v>
      </c>
      <c r="U85" s="197">
        <v>5.64</v>
      </c>
      <c r="V85" s="197">
        <v>0.12</v>
      </c>
      <c r="W85" s="197">
        <v>0.54</v>
      </c>
      <c r="X85" s="197">
        <v>1.23</v>
      </c>
      <c r="Y85" s="197">
        <v>0</v>
      </c>
      <c r="Z85" s="197">
        <v>2.31</v>
      </c>
      <c r="AA85" s="197">
        <v>0.64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0</v>
      </c>
      <c r="AH85" s="197">
        <v>0</v>
      </c>
      <c r="AI85" s="197">
        <v>8.0399999999999991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8.27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16.27</v>
      </c>
      <c r="H86" s="197">
        <v>0</v>
      </c>
      <c r="I86" s="197">
        <v>0</v>
      </c>
      <c r="J86" s="197">
        <v>20.32</v>
      </c>
      <c r="K86" s="197">
        <v>5.4</v>
      </c>
      <c r="L86" s="197">
        <v>1.42</v>
      </c>
      <c r="M86" s="197">
        <v>0</v>
      </c>
      <c r="N86" s="197">
        <v>0.99</v>
      </c>
      <c r="O86" s="197">
        <v>1.65</v>
      </c>
      <c r="P86" s="197">
        <v>2.2599999999999998</v>
      </c>
      <c r="Q86" s="197">
        <v>0.35</v>
      </c>
      <c r="R86" s="197">
        <v>0.18</v>
      </c>
      <c r="S86" s="197">
        <v>0.22</v>
      </c>
      <c r="T86" s="197">
        <v>0</v>
      </c>
      <c r="U86" s="197">
        <v>5.64</v>
      </c>
      <c r="V86" s="197">
        <v>0.12</v>
      </c>
      <c r="W86" s="197">
        <v>0.54</v>
      </c>
      <c r="X86" s="197">
        <v>1.23</v>
      </c>
      <c r="Y86" s="197">
        <v>0</v>
      </c>
      <c r="Z86" s="197">
        <v>2.31</v>
      </c>
      <c r="AA86" s="197">
        <v>0.64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0</v>
      </c>
      <c r="AH86" s="197">
        <v>0</v>
      </c>
      <c r="AI86" s="197">
        <v>8.0399999999999991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8.27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16.27</v>
      </c>
      <c r="H87" s="197">
        <v>0</v>
      </c>
      <c r="I87" s="197">
        <v>0</v>
      </c>
      <c r="J87" s="197">
        <v>20.32</v>
      </c>
      <c r="K87" s="197">
        <v>5.4</v>
      </c>
      <c r="L87" s="197">
        <v>1.42</v>
      </c>
      <c r="M87" s="197">
        <v>0</v>
      </c>
      <c r="N87" s="197">
        <v>0.99</v>
      </c>
      <c r="O87" s="197">
        <v>1.65</v>
      </c>
      <c r="P87" s="197">
        <v>2.2599999999999998</v>
      </c>
      <c r="Q87" s="197">
        <v>0.5</v>
      </c>
      <c r="R87" s="197">
        <v>0.18</v>
      </c>
      <c r="S87" s="197">
        <v>0.22</v>
      </c>
      <c r="T87" s="197">
        <v>0</v>
      </c>
      <c r="U87" s="197">
        <v>5.64</v>
      </c>
      <c r="V87" s="197">
        <v>0.12</v>
      </c>
      <c r="W87" s="197">
        <v>0.54</v>
      </c>
      <c r="X87" s="197">
        <v>1.23</v>
      </c>
      <c r="Y87" s="197">
        <v>0</v>
      </c>
      <c r="Z87" s="197">
        <v>2.31</v>
      </c>
      <c r="AA87" s="197">
        <v>0.64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0</v>
      </c>
      <c r="AH87" s="197">
        <v>0</v>
      </c>
      <c r="AI87" s="197">
        <v>8.0399999999999991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8.27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16.27</v>
      </c>
      <c r="H88" s="197">
        <v>0</v>
      </c>
      <c r="I88" s="197">
        <v>0</v>
      </c>
      <c r="J88" s="197">
        <v>20.32</v>
      </c>
      <c r="K88" s="197">
        <v>5.4</v>
      </c>
      <c r="L88" s="197">
        <v>1.42</v>
      </c>
      <c r="M88" s="197">
        <v>0</v>
      </c>
      <c r="N88" s="197">
        <v>0.99</v>
      </c>
      <c r="O88" s="197">
        <v>1.65</v>
      </c>
      <c r="P88" s="197">
        <v>2.2599999999999998</v>
      </c>
      <c r="Q88" s="197">
        <v>0.5</v>
      </c>
      <c r="R88" s="197">
        <v>0.18</v>
      </c>
      <c r="S88" s="197">
        <v>0.22</v>
      </c>
      <c r="T88" s="197">
        <v>0</v>
      </c>
      <c r="U88" s="197">
        <v>5.64</v>
      </c>
      <c r="V88" s="197">
        <v>0.12</v>
      </c>
      <c r="W88" s="197">
        <v>0.54</v>
      </c>
      <c r="X88" s="197">
        <v>1.23</v>
      </c>
      <c r="Y88" s="197">
        <v>0</v>
      </c>
      <c r="Z88" s="197">
        <v>2.31</v>
      </c>
      <c r="AA88" s="197">
        <v>0.64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0</v>
      </c>
      <c r="AH88" s="197">
        <v>0</v>
      </c>
      <c r="AI88" s="197">
        <v>8.0399999999999991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8.27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16.27</v>
      </c>
      <c r="H89" s="197">
        <v>0</v>
      </c>
      <c r="I89" s="197">
        <v>0</v>
      </c>
      <c r="J89" s="197">
        <v>20.32</v>
      </c>
      <c r="K89" s="197">
        <v>5.4</v>
      </c>
      <c r="L89" s="197">
        <v>1.42</v>
      </c>
      <c r="M89" s="197">
        <v>0</v>
      </c>
      <c r="N89" s="197">
        <v>0.99</v>
      </c>
      <c r="O89" s="197">
        <v>1.65</v>
      </c>
      <c r="P89" s="197">
        <v>2.2599999999999998</v>
      </c>
      <c r="Q89" s="197">
        <v>0.5</v>
      </c>
      <c r="R89" s="197">
        <v>0.18</v>
      </c>
      <c r="S89" s="197">
        <v>0.22</v>
      </c>
      <c r="T89" s="197">
        <v>0</v>
      </c>
      <c r="U89" s="197">
        <v>5.64</v>
      </c>
      <c r="V89" s="197">
        <v>0.12</v>
      </c>
      <c r="W89" s="197">
        <v>0.54</v>
      </c>
      <c r="X89" s="197">
        <v>1.23</v>
      </c>
      <c r="Y89" s="197">
        <v>0</v>
      </c>
      <c r="Z89" s="197">
        <v>2.31</v>
      </c>
      <c r="AA89" s="197">
        <v>0.64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0</v>
      </c>
      <c r="AH89" s="197">
        <v>0</v>
      </c>
      <c r="AI89" s="197">
        <v>8.0399999999999991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8.27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16.27</v>
      </c>
      <c r="H90" s="197">
        <v>0</v>
      </c>
      <c r="I90" s="197">
        <v>0</v>
      </c>
      <c r="J90" s="197">
        <v>20.32</v>
      </c>
      <c r="K90" s="197">
        <v>5.4</v>
      </c>
      <c r="L90" s="197">
        <v>1.42</v>
      </c>
      <c r="M90" s="197">
        <v>0</v>
      </c>
      <c r="N90" s="197">
        <v>0.99</v>
      </c>
      <c r="O90" s="197">
        <v>1.65</v>
      </c>
      <c r="P90" s="197">
        <v>2.2599999999999998</v>
      </c>
      <c r="Q90" s="197">
        <v>0.5</v>
      </c>
      <c r="R90" s="197">
        <v>0.18</v>
      </c>
      <c r="S90" s="197">
        <v>0.22</v>
      </c>
      <c r="T90" s="197">
        <v>0</v>
      </c>
      <c r="U90" s="197">
        <v>5.64</v>
      </c>
      <c r="V90" s="197">
        <v>0.12</v>
      </c>
      <c r="W90" s="197">
        <v>0.54</v>
      </c>
      <c r="X90" s="197">
        <v>1.23</v>
      </c>
      <c r="Y90" s="197">
        <v>0</v>
      </c>
      <c r="Z90" s="197">
        <v>2.31</v>
      </c>
      <c r="AA90" s="197">
        <v>0.64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0</v>
      </c>
      <c r="AH90" s="197">
        <v>0</v>
      </c>
      <c r="AI90" s="197">
        <v>8.0399999999999991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8.27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16.41</v>
      </c>
      <c r="H91" s="197">
        <v>0</v>
      </c>
      <c r="I91" s="197">
        <v>0</v>
      </c>
      <c r="J91" s="197">
        <v>20.32</v>
      </c>
      <c r="K91" s="197">
        <v>5.4</v>
      </c>
      <c r="L91" s="197">
        <v>1.42</v>
      </c>
      <c r="M91" s="197">
        <v>0</v>
      </c>
      <c r="N91" s="197">
        <v>0.99</v>
      </c>
      <c r="O91" s="197">
        <v>1.65</v>
      </c>
      <c r="P91" s="197">
        <v>2.2599999999999998</v>
      </c>
      <c r="Q91" s="197">
        <v>0.5</v>
      </c>
      <c r="R91" s="197">
        <v>0.18</v>
      </c>
      <c r="S91" s="197">
        <v>0.22</v>
      </c>
      <c r="T91" s="197">
        <v>0</v>
      </c>
      <c r="U91" s="197">
        <v>5.64</v>
      </c>
      <c r="V91" s="197">
        <v>0.11</v>
      </c>
      <c r="W91" s="197">
        <v>0.54</v>
      </c>
      <c r="X91" s="197">
        <v>1.23</v>
      </c>
      <c r="Y91" s="197">
        <v>0</v>
      </c>
      <c r="Z91" s="197">
        <v>2.31</v>
      </c>
      <c r="AA91" s="197">
        <v>0.64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0</v>
      </c>
      <c r="AH91" s="197">
        <v>0</v>
      </c>
      <c r="AI91" s="197">
        <v>8.0399999999999991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8.5299999999999994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16.41</v>
      </c>
      <c r="H92" s="197">
        <v>0</v>
      </c>
      <c r="I92" s="197">
        <v>0</v>
      </c>
      <c r="J92" s="197">
        <v>20.32</v>
      </c>
      <c r="K92" s="197">
        <v>5.4</v>
      </c>
      <c r="L92" s="197">
        <v>1.42</v>
      </c>
      <c r="M92" s="197">
        <v>0</v>
      </c>
      <c r="N92" s="197">
        <v>0.99</v>
      </c>
      <c r="O92" s="197">
        <v>1.65</v>
      </c>
      <c r="P92" s="197">
        <v>2.2599999999999998</v>
      </c>
      <c r="Q92" s="197">
        <v>0.5</v>
      </c>
      <c r="R92" s="197">
        <v>0.18</v>
      </c>
      <c r="S92" s="197">
        <v>0.22</v>
      </c>
      <c r="T92" s="197">
        <v>0</v>
      </c>
      <c r="U92" s="197">
        <v>5.64</v>
      </c>
      <c r="V92" s="197">
        <v>0.11</v>
      </c>
      <c r="W92" s="197">
        <v>0.54</v>
      </c>
      <c r="X92" s="197">
        <v>1.23</v>
      </c>
      <c r="Y92" s="197">
        <v>0</v>
      </c>
      <c r="Z92" s="197">
        <v>2.31</v>
      </c>
      <c r="AA92" s="197">
        <v>0.64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0</v>
      </c>
      <c r="AH92" s="197">
        <v>0</v>
      </c>
      <c r="AI92" s="197">
        <v>8.0399999999999991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8.5299999999999994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16.41</v>
      </c>
      <c r="H93" s="197">
        <v>0</v>
      </c>
      <c r="I93" s="197">
        <v>0</v>
      </c>
      <c r="J93" s="197">
        <v>20.32</v>
      </c>
      <c r="K93" s="197">
        <v>5.4</v>
      </c>
      <c r="L93" s="197">
        <v>1.42</v>
      </c>
      <c r="M93" s="197">
        <v>0</v>
      </c>
      <c r="N93" s="197">
        <v>0.99</v>
      </c>
      <c r="O93" s="197">
        <v>1.65</v>
      </c>
      <c r="P93" s="197">
        <v>2.2599999999999998</v>
      </c>
      <c r="Q93" s="197">
        <v>0.5</v>
      </c>
      <c r="R93" s="197">
        <v>0.18</v>
      </c>
      <c r="S93" s="197">
        <v>0.22</v>
      </c>
      <c r="T93" s="197">
        <v>0</v>
      </c>
      <c r="U93" s="197">
        <v>5.64</v>
      </c>
      <c r="V93" s="197">
        <v>0.11</v>
      </c>
      <c r="W93" s="197">
        <v>0.54</v>
      </c>
      <c r="X93" s="197">
        <v>1.23</v>
      </c>
      <c r="Y93" s="197">
        <v>0</v>
      </c>
      <c r="Z93" s="197">
        <v>2.31</v>
      </c>
      <c r="AA93" s="197">
        <v>0.64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0</v>
      </c>
      <c r="AH93" s="197">
        <v>0</v>
      </c>
      <c r="AI93" s="197">
        <v>8.0399999999999991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8.5299999999999994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16.41</v>
      </c>
      <c r="H94" s="197">
        <v>0</v>
      </c>
      <c r="I94" s="197">
        <v>0</v>
      </c>
      <c r="J94" s="197">
        <v>20.32</v>
      </c>
      <c r="K94" s="197">
        <v>5.4</v>
      </c>
      <c r="L94" s="197">
        <v>1.42</v>
      </c>
      <c r="M94" s="197">
        <v>0</v>
      </c>
      <c r="N94" s="197">
        <v>0.99</v>
      </c>
      <c r="O94" s="197">
        <v>1.65</v>
      </c>
      <c r="P94" s="197">
        <v>2.2599999999999998</v>
      </c>
      <c r="Q94" s="197">
        <v>0.5</v>
      </c>
      <c r="R94" s="197">
        <v>0.18</v>
      </c>
      <c r="S94" s="197">
        <v>0.22</v>
      </c>
      <c r="T94" s="197">
        <v>0</v>
      </c>
      <c r="U94" s="197">
        <v>5.64</v>
      </c>
      <c r="V94" s="197">
        <v>0.11</v>
      </c>
      <c r="W94" s="197">
        <v>0.54</v>
      </c>
      <c r="X94" s="197">
        <v>1.23</v>
      </c>
      <c r="Y94" s="197">
        <v>0</v>
      </c>
      <c r="Z94" s="197">
        <v>2.31</v>
      </c>
      <c r="AA94" s="197">
        <v>0.64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0</v>
      </c>
      <c r="AH94" s="197">
        <v>0</v>
      </c>
      <c r="AI94" s="197">
        <v>8.0399999999999991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8.5299999999999994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16.41</v>
      </c>
      <c r="H95" s="197">
        <v>0</v>
      </c>
      <c r="I95" s="197">
        <v>0</v>
      </c>
      <c r="J95" s="197">
        <v>20.32</v>
      </c>
      <c r="K95" s="197">
        <v>5.4</v>
      </c>
      <c r="L95" s="197">
        <v>1.42</v>
      </c>
      <c r="M95" s="197">
        <v>0</v>
      </c>
      <c r="N95" s="197">
        <v>0.99</v>
      </c>
      <c r="O95" s="197">
        <v>1.65</v>
      </c>
      <c r="P95" s="197">
        <v>2.2599999999999998</v>
      </c>
      <c r="Q95" s="197">
        <v>0.5</v>
      </c>
      <c r="R95" s="197">
        <v>0.18</v>
      </c>
      <c r="S95" s="197">
        <v>0.22</v>
      </c>
      <c r="T95" s="197">
        <v>0</v>
      </c>
      <c r="U95" s="197">
        <v>5.64</v>
      </c>
      <c r="V95" s="197">
        <v>0.11</v>
      </c>
      <c r="W95" s="197">
        <v>0.54</v>
      </c>
      <c r="X95" s="197">
        <v>1.23</v>
      </c>
      <c r="Y95" s="197">
        <v>0</v>
      </c>
      <c r="Z95" s="197">
        <v>2.31</v>
      </c>
      <c r="AA95" s="197">
        <v>0.64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0</v>
      </c>
      <c r="AH95" s="197">
        <v>0</v>
      </c>
      <c r="AI95" s="197">
        <v>8.0399999999999991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8.5299999999999994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16.41</v>
      </c>
      <c r="H96" s="197">
        <v>0</v>
      </c>
      <c r="I96" s="197">
        <v>0</v>
      </c>
      <c r="J96" s="197">
        <v>20.32</v>
      </c>
      <c r="K96" s="197">
        <v>5.4</v>
      </c>
      <c r="L96" s="197">
        <v>1.42</v>
      </c>
      <c r="M96" s="197">
        <v>0</v>
      </c>
      <c r="N96" s="197">
        <v>0.99</v>
      </c>
      <c r="O96" s="197">
        <v>1.65</v>
      </c>
      <c r="P96" s="197">
        <v>2.2599999999999998</v>
      </c>
      <c r="Q96" s="197">
        <v>0.5</v>
      </c>
      <c r="R96" s="197">
        <v>0.18</v>
      </c>
      <c r="S96" s="197">
        <v>0.22</v>
      </c>
      <c r="T96" s="197">
        <v>0</v>
      </c>
      <c r="U96" s="197">
        <v>5.64</v>
      </c>
      <c r="V96" s="197">
        <v>0.11</v>
      </c>
      <c r="W96" s="197">
        <v>0.54</v>
      </c>
      <c r="X96" s="197">
        <v>1.23</v>
      </c>
      <c r="Y96" s="197">
        <v>0</v>
      </c>
      <c r="Z96" s="197">
        <v>2.31</v>
      </c>
      <c r="AA96" s="197">
        <v>0.64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0</v>
      </c>
      <c r="AH96" s="197">
        <v>0</v>
      </c>
      <c r="AI96" s="197">
        <v>8.0399999999999991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8.5299999999999994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16.41</v>
      </c>
      <c r="H97" s="197">
        <v>0</v>
      </c>
      <c r="I97" s="197">
        <v>0</v>
      </c>
      <c r="J97" s="197">
        <v>20.32</v>
      </c>
      <c r="K97" s="197">
        <v>5.4</v>
      </c>
      <c r="L97" s="197">
        <v>1.42</v>
      </c>
      <c r="M97" s="197">
        <v>0</v>
      </c>
      <c r="N97" s="197">
        <v>0.99</v>
      </c>
      <c r="O97" s="197">
        <v>1.65</v>
      </c>
      <c r="P97" s="197">
        <v>2.2599999999999998</v>
      </c>
      <c r="Q97" s="197">
        <v>0.5</v>
      </c>
      <c r="R97" s="197">
        <v>0.18</v>
      </c>
      <c r="S97" s="197">
        <v>0.22</v>
      </c>
      <c r="T97" s="197">
        <v>0</v>
      </c>
      <c r="U97" s="197">
        <v>5.64</v>
      </c>
      <c r="V97" s="197">
        <v>0.11</v>
      </c>
      <c r="W97" s="197">
        <v>0.54</v>
      </c>
      <c r="X97" s="197">
        <v>1.23</v>
      </c>
      <c r="Y97" s="197">
        <v>0</v>
      </c>
      <c r="Z97" s="197">
        <v>2.31</v>
      </c>
      <c r="AA97" s="197">
        <v>0.64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0</v>
      </c>
      <c r="AH97" s="197">
        <v>0</v>
      </c>
      <c r="AI97" s="197">
        <v>8.0399999999999991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8.5299999999999994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16.41</v>
      </c>
      <c r="H98" s="197">
        <v>0</v>
      </c>
      <c r="I98" s="197">
        <v>0</v>
      </c>
      <c r="J98" s="197">
        <v>20.32</v>
      </c>
      <c r="K98" s="197">
        <v>5.4</v>
      </c>
      <c r="L98" s="197">
        <v>1.42</v>
      </c>
      <c r="M98" s="197">
        <v>0</v>
      </c>
      <c r="N98" s="197">
        <v>0.99</v>
      </c>
      <c r="O98" s="197">
        <v>1.65</v>
      </c>
      <c r="P98" s="197">
        <v>2.2599999999999998</v>
      </c>
      <c r="Q98" s="197">
        <v>0.5</v>
      </c>
      <c r="R98" s="197">
        <v>0.18</v>
      </c>
      <c r="S98" s="197">
        <v>0.22</v>
      </c>
      <c r="T98" s="197">
        <v>0</v>
      </c>
      <c r="U98" s="197">
        <v>5.64</v>
      </c>
      <c r="V98" s="197">
        <v>0.11</v>
      </c>
      <c r="W98" s="197">
        <v>0.54</v>
      </c>
      <c r="X98" s="197">
        <v>1.23</v>
      </c>
      <c r="Y98" s="197">
        <v>0</v>
      </c>
      <c r="Z98" s="197">
        <v>2.31</v>
      </c>
      <c r="AA98" s="197">
        <v>0.64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0</v>
      </c>
      <c r="AH98" s="197">
        <v>0</v>
      </c>
      <c r="AI98" s="197">
        <v>8.0399999999999991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8.5299999999999994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0.3884275000000002</v>
      </c>
      <c r="H99">
        <f t="shared" si="0"/>
        <v>0</v>
      </c>
      <c r="I99">
        <f t="shared" si="0"/>
        <v>0</v>
      </c>
      <c r="J99">
        <f t="shared" si="0"/>
        <v>0.47792999999999963</v>
      </c>
      <c r="K99">
        <f t="shared" si="0"/>
        <v>0.46329250000000072</v>
      </c>
      <c r="L99">
        <f t="shared" si="0"/>
        <v>0.12840250000000017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5.4239999999999941E-2</v>
      </c>
      <c r="Q99">
        <f t="shared" si="0"/>
        <v>2.347999999999999E-2</v>
      </c>
      <c r="R99">
        <f t="shared" si="0"/>
        <v>1.2587499999999993E-2</v>
      </c>
      <c r="S99">
        <f t="shared" si="0"/>
        <v>2.4179999999999993E-2</v>
      </c>
      <c r="T99">
        <f t="shared" si="0"/>
        <v>0</v>
      </c>
      <c r="U99">
        <f t="shared" si="0"/>
        <v>0.19330749999999983</v>
      </c>
      <c r="V99">
        <f t="shared" si="0"/>
        <v>1.0024999999999982E-2</v>
      </c>
      <c r="W99">
        <f t="shared" si="0"/>
        <v>1.0257499999999991E-2</v>
      </c>
      <c r="X99">
        <f t="shared" si="0"/>
        <v>2.9520000000000025E-2</v>
      </c>
      <c r="Y99">
        <f t="shared" si="0"/>
        <v>0</v>
      </c>
      <c r="Z99">
        <f t="shared" si="0"/>
        <v>5.5635000000000039E-2</v>
      </c>
      <c r="AA99">
        <f t="shared" si="0"/>
        <v>3.7214999999999894E-2</v>
      </c>
      <c r="AB99">
        <f t="shared" si="0"/>
        <v>0</v>
      </c>
      <c r="AC99">
        <f t="shared" si="0"/>
        <v>3.7199999999999997E-2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6.4800000000000024E-2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5.2303925000000016</v>
      </c>
      <c r="AP99">
        <f t="shared" si="0"/>
        <v>0</v>
      </c>
      <c r="AQ99">
        <f t="shared" si="0"/>
        <v>0</v>
      </c>
      <c r="AR99">
        <f t="shared" si="0"/>
        <v>0.16184499999999977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-0.08</v>
      </c>
      <c r="AH3" s="197">
        <v>0</v>
      </c>
      <c r="AI3" s="197">
        <v>3.03</v>
      </c>
      <c r="AJ3" s="197">
        <v>0</v>
      </c>
      <c r="AK3" s="197">
        <v>-4.3499999999999996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-0.08</v>
      </c>
      <c r="AH4" s="197">
        <v>0</v>
      </c>
      <c r="AI4" s="197">
        <v>3.03</v>
      </c>
      <c r="AJ4" s="197">
        <v>0</v>
      </c>
      <c r="AK4" s="197">
        <v>-4.3499999999999996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-0.08</v>
      </c>
      <c r="AH5" s="197">
        <v>0</v>
      </c>
      <c r="AI5" s="197">
        <v>3.03</v>
      </c>
      <c r="AJ5" s="197">
        <v>0</v>
      </c>
      <c r="AK5" s="197">
        <v>-4.3499999999999996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-0.08</v>
      </c>
      <c r="AH6" s="197">
        <v>0</v>
      </c>
      <c r="AI6" s="197">
        <v>3.03</v>
      </c>
      <c r="AJ6" s="197">
        <v>0</v>
      </c>
      <c r="AK6" s="197">
        <v>-4.3499999999999996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-0.08</v>
      </c>
      <c r="AH7" s="197">
        <v>0</v>
      </c>
      <c r="AI7" s="197">
        <v>3.03</v>
      </c>
      <c r="AJ7" s="197">
        <v>0</v>
      </c>
      <c r="AK7" s="197">
        <v>-4.3499999999999996</v>
      </c>
      <c r="AL7" s="197">
        <v>0</v>
      </c>
      <c r="AM7" s="197">
        <v>0</v>
      </c>
      <c r="AN7" s="197">
        <v>0</v>
      </c>
      <c r="AO7" s="197">
        <v>21.35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-0.08</v>
      </c>
      <c r="AH8" s="197">
        <v>0</v>
      </c>
      <c r="AI8" s="197">
        <v>3.03</v>
      </c>
      <c r="AJ8" s="197">
        <v>0</v>
      </c>
      <c r="AK8" s="197">
        <v>-4.3</v>
      </c>
      <c r="AL8" s="197">
        <v>0</v>
      </c>
      <c r="AM8" s="197">
        <v>0</v>
      </c>
      <c r="AN8" s="197">
        <v>0</v>
      </c>
      <c r="AO8" s="197">
        <v>20.93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-0.08</v>
      </c>
      <c r="AH9" s="197">
        <v>0</v>
      </c>
      <c r="AI9" s="197">
        <v>3.03</v>
      </c>
      <c r="AJ9" s="197">
        <v>0</v>
      </c>
      <c r="AK9" s="197">
        <v>-4.0999999999999996</v>
      </c>
      <c r="AL9" s="197">
        <v>0</v>
      </c>
      <c r="AM9" s="197">
        <v>0</v>
      </c>
      <c r="AN9" s="197">
        <v>0</v>
      </c>
      <c r="AO9" s="197">
        <v>20.93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-0.08</v>
      </c>
      <c r="AH10" s="197">
        <v>0</v>
      </c>
      <c r="AI10" s="197">
        <v>3.03</v>
      </c>
      <c r="AJ10" s="197">
        <v>0</v>
      </c>
      <c r="AK10" s="197">
        <v>-3.8</v>
      </c>
      <c r="AL10" s="197">
        <v>0</v>
      </c>
      <c r="AM10" s="197">
        <v>0</v>
      </c>
      <c r="AN10" s="197">
        <v>0</v>
      </c>
      <c r="AO10" s="197">
        <v>20.93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-0.08</v>
      </c>
      <c r="AH11" s="197">
        <v>0</v>
      </c>
      <c r="AI11" s="197">
        <v>3.03</v>
      </c>
      <c r="AJ11" s="197">
        <v>0</v>
      </c>
      <c r="AK11" s="197">
        <v>-3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-0.08</v>
      </c>
      <c r="AH12" s="197">
        <v>0</v>
      </c>
      <c r="AI12" s="197">
        <v>3.03</v>
      </c>
      <c r="AJ12" s="197">
        <v>0</v>
      </c>
      <c r="AK12" s="197">
        <v>-2.7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-0.08</v>
      </c>
      <c r="AH13" s="197">
        <v>0</v>
      </c>
      <c r="AI13" s="197">
        <v>3.03</v>
      </c>
      <c r="AJ13" s="197">
        <v>0</v>
      </c>
      <c r="AK13" s="197">
        <v>-2.6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-0.08</v>
      </c>
      <c r="AH14" s="197">
        <v>0</v>
      </c>
      <c r="AI14" s="197">
        <v>3.03</v>
      </c>
      <c r="AJ14" s="197">
        <v>0</v>
      </c>
      <c r="AK14" s="197">
        <v>-2.5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-0.08</v>
      </c>
      <c r="AH15" s="197">
        <v>0</v>
      </c>
      <c r="AI15" s="197">
        <v>3.03</v>
      </c>
      <c r="AJ15" s="197">
        <v>0</v>
      </c>
      <c r="AK15" s="197">
        <v>-3.6</v>
      </c>
      <c r="AL15" s="197">
        <v>0</v>
      </c>
      <c r="AM15" s="197">
        <v>0</v>
      </c>
      <c r="AN15" s="197">
        <v>0</v>
      </c>
      <c r="AO15" s="197">
        <v>22.19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-0.08</v>
      </c>
      <c r="AH16" s="197">
        <v>0</v>
      </c>
      <c r="AI16" s="197">
        <v>3.03</v>
      </c>
      <c r="AJ16" s="197">
        <v>0</v>
      </c>
      <c r="AK16" s="197">
        <v>-3.5</v>
      </c>
      <c r="AL16" s="197">
        <v>0</v>
      </c>
      <c r="AM16" s="197">
        <v>0</v>
      </c>
      <c r="AN16" s="197">
        <v>0</v>
      </c>
      <c r="AO16" s="197">
        <v>22.19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-0.08</v>
      </c>
      <c r="AH17" s="197">
        <v>0</v>
      </c>
      <c r="AI17" s="197">
        <v>3.03</v>
      </c>
      <c r="AJ17" s="197">
        <v>0</v>
      </c>
      <c r="AK17" s="197">
        <v>-3.5</v>
      </c>
      <c r="AL17" s="197">
        <v>0</v>
      </c>
      <c r="AM17" s="197">
        <v>0</v>
      </c>
      <c r="AN17" s="197">
        <v>0</v>
      </c>
      <c r="AO17" s="197">
        <v>22.19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-0.08</v>
      </c>
      <c r="AH18" s="197">
        <v>0</v>
      </c>
      <c r="AI18" s="197">
        <v>3.03</v>
      </c>
      <c r="AJ18" s="197">
        <v>0</v>
      </c>
      <c r="AK18" s="197">
        <v>-3.1</v>
      </c>
      <c r="AL18" s="197">
        <v>0</v>
      </c>
      <c r="AM18" s="197">
        <v>0</v>
      </c>
      <c r="AN18" s="197">
        <v>0</v>
      </c>
      <c r="AO18" s="197">
        <v>22.19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-0.08</v>
      </c>
      <c r="AH19" s="197">
        <v>0</v>
      </c>
      <c r="AI19" s="197">
        <v>3.03</v>
      </c>
      <c r="AJ19" s="197">
        <v>0</v>
      </c>
      <c r="AK19" s="197">
        <v>-3</v>
      </c>
      <c r="AL19" s="197">
        <v>0</v>
      </c>
      <c r="AM19" s="197">
        <v>0</v>
      </c>
      <c r="AN19" s="197">
        <v>0</v>
      </c>
      <c r="AO19" s="197">
        <v>22.19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-0.08</v>
      </c>
      <c r="AH20" s="197">
        <v>0</v>
      </c>
      <c r="AI20" s="197">
        <v>3.03</v>
      </c>
      <c r="AJ20" s="197">
        <v>0</v>
      </c>
      <c r="AK20" s="197">
        <v>-3</v>
      </c>
      <c r="AL20" s="197">
        <v>0</v>
      </c>
      <c r="AM20" s="197">
        <v>0</v>
      </c>
      <c r="AN20" s="197">
        <v>0</v>
      </c>
      <c r="AO20" s="197">
        <v>22.19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-0.08</v>
      </c>
      <c r="AH21" s="197">
        <v>0</v>
      </c>
      <c r="AI21" s="197">
        <v>3.03</v>
      </c>
      <c r="AJ21" s="197">
        <v>0</v>
      </c>
      <c r="AK21" s="197">
        <v>-3</v>
      </c>
      <c r="AL21" s="197">
        <v>0</v>
      </c>
      <c r="AM21" s="197">
        <v>0</v>
      </c>
      <c r="AN21" s="197">
        <v>0</v>
      </c>
      <c r="AO21" s="197">
        <v>22.19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-0.08</v>
      </c>
      <c r="AH22" s="197">
        <v>0</v>
      </c>
      <c r="AI22" s="197">
        <v>3.03</v>
      </c>
      <c r="AJ22" s="197">
        <v>0</v>
      </c>
      <c r="AK22" s="197">
        <v>-3</v>
      </c>
      <c r="AL22" s="197">
        <v>0</v>
      </c>
      <c r="AM22" s="197">
        <v>0</v>
      </c>
      <c r="AN22" s="197">
        <v>0</v>
      </c>
      <c r="AO22" s="197">
        <v>22.19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-0.08</v>
      </c>
      <c r="AH23" s="197">
        <v>0</v>
      </c>
      <c r="AI23" s="197">
        <v>3.03</v>
      </c>
      <c r="AJ23" s="197">
        <v>0</v>
      </c>
      <c r="AK23" s="197">
        <v>-3</v>
      </c>
      <c r="AL23" s="197">
        <v>0</v>
      </c>
      <c r="AM23" s="197">
        <v>0</v>
      </c>
      <c r="AN23" s="197">
        <v>0</v>
      </c>
      <c r="AO23" s="197">
        <v>22.19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-0.08</v>
      </c>
      <c r="AH24" s="197">
        <v>0</v>
      </c>
      <c r="AI24" s="197">
        <v>3.03</v>
      </c>
      <c r="AJ24" s="197">
        <v>0</v>
      </c>
      <c r="AK24" s="197">
        <v>-2.4</v>
      </c>
      <c r="AL24" s="197">
        <v>0</v>
      </c>
      <c r="AM24" s="197">
        <v>0</v>
      </c>
      <c r="AN24" s="197">
        <v>0</v>
      </c>
      <c r="AO24" s="197">
        <v>22.19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-0.08</v>
      </c>
      <c r="AH25" s="197">
        <v>0</v>
      </c>
      <c r="AI25" s="197">
        <v>3.03</v>
      </c>
      <c r="AJ25" s="197">
        <v>0</v>
      </c>
      <c r="AK25" s="197">
        <v>-1.8</v>
      </c>
      <c r="AL25" s="197">
        <v>0</v>
      </c>
      <c r="AM25" s="197">
        <v>0</v>
      </c>
      <c r="AN25" s="197">
        <v>0</v>
      </c>
      <c r="AO25" s="197">
        <v>22.19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-0.08</v>
      </c>
      <c r="AH26" s="197">
        <v>0</v>
      </c>
      <c r="AI26" s="197">
        <v>3.03</v>
      </c>
      <c r="AJ26" s="197">
        <v>0</v>
      </c>
      <c r="AK26" s="197">
        <v>-1.5</v>
      </c>
      <c r="AL26" s="197">
        <v>0</v>
      </c>
      <c r="AM26" s="197">
        <v>0</v>
      </c>
      <c r="AN26" s="197">
        <v>0</v>
      </c>
      <c r="AO26" s="197">
        <v>22.19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-0.08</v>
      </c>
      <c r="AH27" s="197">
        <v>0</v>
      </c>
      <c r="AI27" s="197">
        <v>3.03</v>
      </c>
      <c r="AJ27" s="197">
        <v>0</v>
      </c>
      <c r="AK27" s="197">
        <v>-1.1000000000000001</v>
      </c>
      <c r="AL27" s="197">
        <v>0</v>
      </c>
      <c r="AM27" s="197">
        <v>0</v>
      </c>
      <c r="AN27" s="197">
        <v>0</v>
      </c>
      <c r="AO27" s="197">
        <v>22.19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-0.08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22.19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-0.08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22.19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-0.08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22.19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-0.08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22.19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-0.08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22.19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-0.08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22.19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-0.08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22.19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-0.08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22.19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-0.08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22.19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-0.08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22.19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-0.08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22.19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-0.08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22.19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-0.08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22.19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-0.08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22.19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-0.08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22.19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-0.08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21.51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-0.08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21.51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-0.08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21.72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-0.08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-0.08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-0.08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-0.08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-0.08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-0.08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-0.08</v>
      </c>
      <c r="AH52" s="197">
        <v>0</v>
      </c>
      <c r="AI52" s="197">
        <v>3.03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-0.08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-0.08</v>
      </c>
      <c r="AH54" s="197">
        <v>0</v>
      </c>
      <c r="AI54" s="197">
        <v>3.03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-0.08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-0.08</v>
      </c>
      <c r="AH56" s="197">
        <v>0</v>
      </c>
      <c r="AI56" s="197">
        <v>3.03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-0.08</v>
      </c>
      <c r="AH57" s="197">
        <v>0</v>
      </c>
      <c r="AI57" s="197">
        <v>3.03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-0.08</v>
      </c>
      <c r="AH58" s="197">
        <v>0</v>
      </c>
      <c r="AI58" s="197">
        <v>3.03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-0.08</v>
      </c>
      <c r="AH59" s="197">
        <v>0</v>
      </c>
      <c r="AI59" s="197">
        <v>3.03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-0.08</v>
      </c>
      <c r="AH60" s="197">
        <v>0</v>
      </c>
      <c r="AI60" s="197">
        <v>3.03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-0.08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-0.08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-0.08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-0.08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-0.08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-0.08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-0.08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-0.08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-0.08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-0.08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-0.08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-0.08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-0.08</v>
      </c>
      <c r="AH73" s="197">
        <v>0</v>
      </c>
      <c r="AI73" s="197">
        <v>3.03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-0.08</v>
      </c>
      <c r="AH74" s="197">
        <v>0</v>
      </c>
      <c r="AI74" s="197">
        <v>3.03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-0.08</v>
      </c>
      <c r="AH75" s="197">
        <v>0</v>
      </c>
      <c r="AI75" s="197">
        <v>3.03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-0.08</v>
      </c>
      <c r="AH76" s="197">
        <v>0</v>
      </c>
      <c r="AI76" s="197">
        <v>3.03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-0.08</v>
      </c>
      <c r="AH77" s="197">
        <v>0</v>
      </c>
      <c r="AI77" s="197">
        <v>3.03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-0.08</v>
      </c>
      <c r="AH78" s="197">
        <v>0</v>
      </c>
      <c r="AI78" s="197">
        <v>3.03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-0.08</v>
      </c>
      <c r="AH79" s="197">
        <v>0</v>
      </c>
      <c r="AI79" s="197">
        <v>3.03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-0.08</v>
      </c>
      <c r="AH80" s="197">
        <v>0</v>
      </c>
      <c r="AI80" s="197">
        <v>3.03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-0.08</v>
      </c>
      <c r="AH81" s="197">
        <v>0</v>
      </c>
      <c r="AI81" s="197">
        <v>3.03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-0.08</v>
      </c>
      <c r="AH82" s="197">
        <v>0</v>
      </c>
      <c r="AI82" s="197">
        <v>3.03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-0.08</v>
      </c>
      <c r="AH83" s="197">
        <v>0</v>
      </c>
      <c r="AI83" s="197">
        <v>3.03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-0.08</v>
      </c>
      <c r="AH84" s="197">
        <v>0</v>
      </c>
      <c r="AI84" s="197">
        <v>3.03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-0.08</v>
      </c>
      <c r="AH85" s="197">
        <v>0</v>
      </c>
      <c r="AI85" s="197">
        <v>3.03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-0.08</v>
      </c>
      <c r="AH86" s="197">
        <v>0</v>
      </c>
      <c r="AI86" s="197">
        <v>3.03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-0.08</v>
      </c>
      <c r="AH87" s="197">
        <v>0</v>
      </c>
      <c r="AI87" s="197">
        <v>3.03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-0.08</v>
      </c>
      <c r="AH88" s="197">
        <v>0</v>
      </c>
      <c r="AI88" s="197">
        <v>3.03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-0.08</v>
      </c>
      <c r="AH89" s="197">
        <v>0</v>
      </c>
      <c r="AI89" s="197">
        <v>3.03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-0.08</v>
      </c>
      <c r="AH90" s="197">
        <v>0</v>
      </c>
      <c r="AI90" s="197">
        <v>3.03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-0.08</v>
      </c>
      <c r="AH91" s="197">
        <v>0</v>
      </c>
      <c r="AI91" s="197">
        <v>3.03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-0.08</v>
      </c>
      <c r="AH92" s="197">
        <v>0</v>
      </c>
      <c r="AI92" s="197">
        <v>3.03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-0.08</v>
      </c>
      <c r="AH93" s="197">
        <v>0</v>
      </c>
      <c r="AI93" s="197">
        <v>3.03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-0.08</v>
      </c>
      <c r="AH94" s="197">
        <v>0</v>
      </c>
      <c r="AI94" s="197">
        <v>3.03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-0.08</v>
      </c>
      <c r="AH95" s="197">
        <v>0</v>
      </c>
      <c r="AI95" s="197">
        <v>3.03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-0.08</v>
      </c>
      <c r="AH96" s="197">
        <v>0</v>
      </c>
      <c r="AI96" s="197">
        <v>3.03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-0.08</v>
      </c>
      <c r="AH97" s="197">
        <v>0</v>
      </c>
      <c r="AI97" s="197">
        <v>3.03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-0.08</v>
      </c>
      <c r="AH98" s="197">
        <v>0</v>
      </c>
      <c r="AI98" s="197">
        <v>3.03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-2.00625E-2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0.52997250000000051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45172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20.3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-20.3</v>
      </c>
      <c r="G3" s="103">
        <f>SUM(B3:F3)</f>
        <v>0</v>
      </c>
    </row>
    <row r="4" spans="1:7">
      <c r="A4" s="98" t="s">
        <v>46</v>
      </c>
      <c r="B4" s="94">
        <f>'IDT-1 Calculation'!DF4</f>
        <v>40.445999999999998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-40.445999999999998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22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-22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2.06865E-2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-2.06865E-2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15.02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15.02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15.02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15.02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15.02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85.39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15.02</v>
      </c>
      <c r="AJ8" s="197">
        <v>0</v>
      </c>
      <c r="AK8" s="197">
        <v>4.3</v>
      </c>
      <c r="AL8" s="197">
        <v>0</v>
      </c>
      <c r="AM8" s="197">
        <v>0</v>
      </c>
      <c r="AN8" s="197">
        <v>0</v>
      </c>
      <c r="AO8" s="197">
        <v>83.7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15.02</v>
      </c>
      <c r="AJ9" s="197">
        <v>0</v>
      </c>
      <c r="AK9" s="197">
        <v>4.0999999999999996</v>
      </c>
      <c r="AL9" s="197">
        <v>0</v>
      </c>
      <c r="AM9" s="197">
        <v>0</v>
      </c>
      <c r="AN9" s="197">
        <v>0</v>
      </c>
      <c r="AO9" s="197">
        <v>83.7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15.02</v>
      </c>
      <c r="AJ10" s="197">
        <v>0</v>
      </c>
      <c r="AK10" s="197">
        <v>3.8</v>
      </c>
      <c r="AL10" s="197">
        <v>0</v>
      </c>
      <c r="AM10" s="197">
        <v>0</v>
      </c>
      <c r="AN10" s="197">
        <v>0</v>
      </c>
      <c r="AO10" s="197">
        <v>83.7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0</v>
      </c>
      <c r="AH11" s="197">
        <v>0</v>
      </c>
      <c r="AI11" s="197">
        <v>15.02</v>
      </c>
      <c r="AJ11" s="197">
        <v>0</v>
      </c>
      <c r="AK11" s="197">
        <v>3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0</v>
      </c>
      <c r="AH12" s="197">
        <v>0</v>
      </c>
      <c r="AI12" s="197">
        <v>15.02</v>
      </c>
      <c r="AJ12" s="197">
        <v>0</v>
      </c>
      <c r="AK12" s="197">
        <v>2.7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0</v>
      </c>
      <c r="AH13" s="197">
        <v>0</v>
      </c>
      <c r="AI13" s="197">
        <v>15.02</v>
      </c>
      <c r="AJ13" s="197">
        <v>0</v>
      </c>
      <c r="AK13" s="197">
        <v>2.6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0</v>
      </c>
      <c r="AH14" s="197">
        <v>0</v>
      </c>
      <c r="AI14" s="197">
        <v>15.02</v>
      </c>
      <c r="AJ14" s="197">
        <v>0</v>
      </c>
      <c r="AK14" s="197">
        <v>2.5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0</v>
      </c>
      <c r="AH15" s="197">
        <v>0</v>
      </c>
      <c r="AI15" s="197">
        <v>15.02</v>
      </c>
      <c r="AJ15" s="197">
        <v>0</v>
      </c>
      <c r="AK15" s="197">
        <v>3.6</v>
      </c>
      <c r="AL15" s="197">
        <v>0</v>
      </c>
      <c r="AM15" s="197">
        <v>0</v>
      </c>
      <c r="AN15" s="197">
        <v>0</v>
      </c>
      <c r="AO15" s="197">
        <v>88.78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0</v>
      </c>
      <c r="AH16" s="197">
        <v>0</v>
      </c>
      <c r="AI16" s="197">
        <v>15.02</v>
      </c>
      <c r="AJ16" s="197">
        <v>0</v>
      </c>
      <c r="AK16" s="197">
        <v>3.5</v>
      </c>
      <c r="AL16" s="197">
        <v>0</v>
      </c>
      <c r="AM16" s="197">
        <v>0</v>
      </c>
      <c r="AN16" s="197">
        <v>0</v>
      </c>
      <c r="AO16" s="197">
        <v>88.78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0</v>
      </c>
      <c r="AH17" s="197">
        <v>0</v>
      </c>
      <c r="AI17" s="197">
        <v>15.02</v>
      </c>
      <c r="AJ17" s="197">
        <v>0</v>
      </c>
      <c r="AK17" s="197">
        <v>3.5</v>
      </c>
      <c r="AL17" s="197">
        <v>0</v>
      </c>
      <c r="AM17" s="197">
        <v>0</v>
      </c>
      <c r="AN17" s="197">
        <v>0</v>
      </c>
      <c r="AO17" s="197">
        <v>88.78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0</v>
      </c>
      <c r="AH18" s="197">
        <v>0</v>
      </c>
      <c r="AI18" s="197">
        <v>15.02</v>
      </c>
      <c r="AJ18" s="197">
        <v>0</v>
      </c>
      <c r="AK18" s="197">
        <v>3.1</v>
      </c>
      <c r="AL18" s="197">
        <v>0</v>
      </c>
      <c r="AM18" s="197">
        <v>0</v>
      </c>
      <c r="AN18" s="197">
        <v>0</v>
      </c>
      <c r="AO18" s="197">
        <v>88.78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0</v>
      </c>
      <c r="AH19" s="197">
        <v>0</v>
      </c>
      <c r="AI19" s="197">
        <v>15.02</v>
      </c>
      <c r="AJ19" s="197">
        <v>0</v>
      </c>
      <c r="AK19" s="197">
        <v>3</v>
      </c>
      <c r="AL19" s="197">
        <v>0</v>
      </c>
      <c r="AM19" s="197">
        <v>0</v>
      </c>
      <c r="AN19" s="197">
        <v>0</v>
      </c>
      <c r="AO19" s="197">
        <v>88.78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15.02</v>
      </c>
      <c r="AJ20" s="197">
        <v>0</v>
      </c>
      <c r="AK20" s="197">
        <v>3</v>
      </c>
      <c r="AL20" s="197">
        <v>0</v>
      </c>
      <c r="AM20" s="197">
        <v>0</v>
      </c>
      <c r="AN20" s="197">
        <v>0</v>
      </c>
      <c r="AO20" s="197">
        <v>88.78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15.02</v>
      </c>
      <c r="AJ21" s="197">
        <v>0</v>
      </c>
      <c r="AK21" s="197">
        <v>3</v>
      </c>
      <c r="AL21" s="197">
        <v>0</v>
      </c>
      <c r="AM21" s="197">
        <v>0</v>
      </c>
      <c r="AN21" s="197">
        <v>0</v>
      </c>
      <c r="AO21" s="197">
        <v>88.78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15.02</v>
      </c>
      <c r="AJ22" s="197">
        <v>0</v>
      </c>
      <c r="AK22" s="197">
        <v>3</v>
      </c>
      <c r="AL22" s="197">
        <v>0</v>
      </c>
      <c r="AM22" s="197">
        <v>0</v>
      </c>
      <c r="AN22" s="197">
        <v>0</v>
      </c>
      <c r="AO22" s="197">
        <v>88.78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15.02</v>
      </c>
      <c r="AJ23" s="197">
        <v>0</v>
      </c>
      <c r="AK23" s="197">
        <v>3</v>
      </c>
      <c r="AL23" s="197">
        <v>0</v>
      </c>
      <c r="AM23" s="197">
        <v>0</v>
      </c>
      <c r="AN23" s="197">
        <v>0</v>
      </c>
      <c r="AO23" s="197">
        <v>88.78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15.02</v>
      </c>
      <c r="AJ24" s="197">
        <v>0</v>
      </c>
      <c r="AK24" s="197">
        <v>2.4</v>
      </c>
      <c r="AL24" s="197">
        <v>0</v>
      </c>
      <c r="AM24" s="197">
        <v>0</v>
      </c>
      <c r="AN24" s="197">
        <v>0</v>
      </c>
      <c r="AO24" s="197">
        <v>88.78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15.02</v>
      </c>
      <c r="AJ25" s="197">
        <v>0</v>
      </c>
      <c r="AK25" s="197">
        <v>1.8</v>
      </c>
      <c r="AL25" s="197">
        <v>0</v>
      </c>
      <c r="AM25" s="197">
        <v>0</v>
      </c>
      <c r="AN25" s="197">
        <v>0</v>
      </c>
      <c r="AO25" s="197">
        <v>88.78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15.02</v>
      </c>
      <c r="AJ26" s="197">
        <v>0</v>
      </c>
      <c r="AK26" s="197">
        <v>1.5</v>
      </c>
      <c r="AL26" s="197">
        <v>0</v>
      </c>
      <c r="AM26" s="197">
        <v>0</v>
      </c>
      <c r="AN26" s="197">
        <v>0</v>
      </c>
      <c r="AO26" s="197">
        <v>88.78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15.02</v>
      </c>
      <c r="AJ27" s="197">
        <v>0</v>
      </c>
      <c r="AK27" s="197">
        <v>1.1000000000000001</v>
      </c>
      <c r="AL27" s="197">
        <v>0</v>
      </c>
      <c r="AM27" s="197">
        <v>0</v>
      </c>
      <c r="AN27" s="197">
        <v>0</v>
      </c>
      <c r="AO27" s="197">
        <v>88.78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15.02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88.78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15.02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88.78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15.02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88.78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15.02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88.78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15.02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88.78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15.02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88.78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0</v>
      </c>
      <c r="AH34" s="197">
        <v>0</v>
      </c>
      <c r="AI34" s="197">
        <v>15.02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88.78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0</v>
      </c>
      <c r="AH35" s="197">
        <v>0</v>
      </c>
      <c r="AI35" s="197">
        <v>15.02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88.78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0</v>
      </c>
      <c r="AH36" s="197">
        <v>0</v>
      </c>
      <c r="AI36" s="197">
        <v>15.02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88.78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0</v>
      </c>
      <c r="AH37" s="197">
        <v>0</v>
      </c>
      <c r="AI37" s="197">
        <v>15.02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88.78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0</v>
      </c>
      <c r="AH38" s="197">
        <v>0</v>
      </c>
      <c r="AI38" s="197">
        <v>15.02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88.78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0</v>
      </c>
      <c r="AH39" s="197">
        <v>0</v>
      </c>
      <c r="AI39" s="197">
        <v>15.02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88.78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0</v>
      </c>
      <c r="AH40" s="197">
        <v>0</v>
      </c>
      <c r="AI40" s="197">
        <v>15.02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88.78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0</v>
      </c>
      <c r="AH41" s="197">
        <v>0</v>
      </c>
      <c r="AI41" s="197">
        <v>15.02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88.78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</v>
      </c>
      <c r="AH42" s="197">
        <v>0</v>
      </c>
      <c r="AI42" s="197">
        <v>15.02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88.78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0</v>
      </c>
      <c r="AH43" s="197">
        <v>0</v>
      </c>
      <c r="AI43" s="197">
        <v>15.02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86.03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0</v>
      </c>
      <c r="AH44" s="197">
        <v>0</v>
      </c>
      <c r="AI44" s="197">
        <v>15.02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86.03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0</v>
      </c>
      <c r="AH45" s="197">
        <v>0</v>
      </c>
      <c r="AI45" s="197">
        <v>15.02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86.88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0</v>
      </c>
      <c r="AH46" s="197">
        <v>0</v>
      </c>
      <c r="AI46" s="197">
        <v>15.02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0</v>
      </c>
      <c r="AH47" s="197">
        <v>0</v>
      </c>
      <c r="AI47" s="197">
        <v>15.02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0</v>
      </c>
      <c r="AH48" s="197">
        <v>0</v>
      </c>
      <c r="AI48" s="197">
        <v>15.02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0</v>
      </c>
      <c r="AH49" s="197">
        <v>0</v>
      </c>
      <c r="AI49" s="197">
        <v>15.02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0</v>
      </c>
      <c r="AH50" s="197">
        <v>0</v>
      </c>
      <c r="AI50" s="197">
        <v>15.02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0</v>
      </c>
      <c r="AH51" s="197">
        <v>0</v>
      </c>
      <c r="AI51" s="197">
        <v>15.02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0</v>
      </c>
      <c r="AH52" s="197">
        <v>0</v>
      </c>
      <c r="AI52" s="197">
        <v>15.02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0</v>
      </c>
      <c r="AH53" s="197">
        <v>0</v>
      </c>
      <c r="AI53" s="197">
        <v>15.02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0</v>
      </c>
      <c r="AH54" s="197">
        <v>0</v>
      </c>
      <c r="AI54" s="197">
        <v>15.02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0</v>
      </c>
      <c r="AH55" s="197">
        <v>0</v>
      </c>
      <c r="AI55" s="197">
        <v>15.02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0</v>
      </c>
      <c r="AH56" s="197">
        <v>0</v>
      </c>
      <c r="AI56" s="197">
        <v>15.02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15.02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15.02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15.02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15.02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15.02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15.02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15.02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15.02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15.02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15.02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15.02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15.02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15.02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15.02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15.02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15.02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15.02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15.02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15.02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15.02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15.02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15.02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15.02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15.02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15.02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15.02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15.02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15.02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15.02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15.02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15.02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15.02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15.02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15.02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15.02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15.02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15.02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15.02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15.02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15.02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15.02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15.02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7.8787500000000024E-2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2.1200950000000023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0.64</v>
      </c>
      <c r="H3" s="197">
        <v>0</v>
      </c>
      <c r="I3" s="197">
        <v>0</v>
      </c>
      <c r="J3" s="197">
        <v>0</v>
      </c>
      <c r="K3" s="197">
        <v>0.31</v>
      </c>
      <c r="L3" s="197">
        <v>12.61</v>
      </c>
      <c r="M3" s="197">
        <v>0.92</v>
      </c>
      <c r="N3" s="197">
        <v>1.19</v>
      </c>
      <c r="O3" s="197">
        <v>0</v>
      </c>
      <c r="P3" s="197">
        <v>1.4</v>
      </c>
      <c r="Q3" s="197">
        <v>0.17</v>
      </c>
      <c r="R3" s="197">
        <v>0.03</v>
      </c>
      <c r="S3" s="197">
        <v>0.25</v>
      </c>
      <c r="T3" s="197">
        <v>0</v>
      </c>
      <c r="U3" s="197">
        <v>2.11</v>
      </c>
      <c r="V3" s="197">
        <v>0.26</v>
      </c>
      <c r="W3" s="197">
        <v>0.37</v>
      </c>
      <c r="X3" s="197">
        <v>1.48</v>
      </c>
      <c r="Y3" s="197">
        <v>0</v>
      </c>
      <c r="Z3" s="197">
        <v>2.54</v>
      </c>
      <c r="AA3" s="197">
        <v>0.77</v>
      </c>
      <c r="AB3" s="197">
        <v>0</v>
      </c>
      <c r="AC3" s="197">
        <v>1.46</v>
      </c>
      <c r="AD3" s="197">
        <v>8.9</v>
      </c>
      <c r="AE3" s="197">
        <v>0</v>
      </c>
      <c r="AF3" s="197">
        <v>0</v>
      </c>
      <c r="AG3" s="197">
        <v>-0.26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6.44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0.64</v>
      </c>
      <c r="H4" s="197">
        <v>0</v>
      </c>
      <c r="I4" s="197">
        <v>0</v>
      </c>
      <c r="J4" s="197">
        <v>0</v>
      </c>
      <c r="K4" s="197">
        <v>0.31</v>
      </c>
      <c r="L4" s="197">
        <v>12.61</v>
      </c>
      <c r="M4" s="197">
        <v>0.92</v>
      </c>
      <c r="N4" s="197">
        <v>1.19</v>
      </c>
      <c r="O4" s="197">
        <v>0</v>
      </c>
      <c r="P4" s="197">
        <v>1.4</v>
      </c>
      <c r="Q4" s="197">
        <v>0.17</v>
      </c>
      <c r="R4" s="197">
        <v>0.06</v>
      </c>
      <c r="S4" s="197">
        <v>0.25</v>
      </c>
      <c r="T4" s="197">
        <v>0</v>
      </c>
      <c r="U4" s="197">
        <v>2.09</v>
      </c>
      <c r="V4" s="197">
        <v>0.25</v>
      </c>
      <c r="W4" s="197">
        <v>0.36</v>
      </c>
      <c r="X4" s="197">
        <v>1.48</v>
      </c>
      <c r="Y4" s="197">
        <v>0</v>
      </c>
      <c r="Z4" s="197">
        <v>2.54</v>
      </c>
      <c r="AA4" s="197">
        <v>0.77</v>
      </c>
      <c r="AB4" s="197">
        <v>0</v>
      </c>
      <c r="AC4" s="197">
        <v>1.46</v>
      </c>
      <c r="AD4" s="197">
        <v>8.9</v>
      </c>
      <c r="AE4" s="197">
        <v>0</v>
      </c>
      <c r="AF4" s="197">
        <v>0</v>
      </c>
      <c r="AG4" s="197">
        <v>-0.26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6.44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0.64</v>
      </c>
      <c r="H5" s="197">
        <v>0</v>
      </c>
      <c r="I5" s="197">
        <v>0</v>
      </c>
      <c r="J5" s="197">
        <v>0</v>
      </c>
      <c r="K5" s="197">
        <v>0.31</v>
      </c>
      <c r="L5" s="197">
        <v>12.61</v>
      </c>
      <c r="M5" s="197">
        <v>0.92</v>
      </c>
      <c r="N5" s="197">
        <v>1.19</v>
      </c>
      <c r="O5" s="197">
        <v>0</v>
      </c>
      <c r="P5" s="197">
        <v>1.4</v>
      </c>
      <c r="Q5" s="197">
        <v>0.17</v>
      </c>
      <c r="R5" s="197">
        <v>0.06</v>
      </c>
      <c r="S5" s="197">
        <v>0.25</v>
      </c>
      <c r="T5" s="197">
        <v>0</v>
      </c>
      <c r="U5" s="197">
        <v>2.09</v>
      </c>
      <c r="V5" s="197">
        <v>0.25</v>
      </c>
      <c r="W5" s="197">
        <v>0.34</v>
      </c>
      <c r="X5" s="197">
        <v>1.48</v>
      </c>
      <c r="Y5" s="197">
        <v>0</v>
      </c>
      <c r="Z5" s="197">
        <v>2.54</v>
      </c>
      <c r="AA5" s="197">
        <v>0.77</v>
      </c>
      <c r="AB5" s="197">
        <v>0</v>
      </c>
      <c r="AC5" s="197">
        <v>1.46</v>
      </c>
      <c r="AD5" s="197">
        <v>8.9</v>
      </c>
      <c r="AE5" s="197">
        <v>0</v>
      </c>
      <c r="AF5" s="197">
        <v>0</v>
      </c>
      <c r="AG5" s="197">
        <v>-0.26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6.44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0.64</v>
      </c>
      <c r="H6" s="197">
        <v>0</v>
      </c>
      <c r="I6" s="197">
        <v>0</v>
      </c>
      <c r="J6" s="197">
        <v>0.79</v>
      </c>
      <c r="K6" s="197">
        <v>0.31</v>
      </c>
      <c r="L6" s="197">
        <v>12.61</v>
      </c>
      <c r="M6" s="197">
        <v>0.92</v>
      </c>
      <c r="N6" s="197">
        <v>1.19</v>
      </c>
      <c r="O6" s="197">
        <v>0</v>
      </c>
      <c r="P6" s="197">
        <v>1.4</v>
      </c>
      <c r="Q6" s="197">
        <v>0.17</v>
      </c>
      <c r="R6" s="197">
        <v>0.09</v>
      </c>
      <c r="S6" s="197">
        <v>0.25</v>
      </c>
      <c r="T6" s="197">
        <v>0</v>
      </c>
      <c r="U6" s="197">
        <v>2.09</v>
      </c>
      <c r="V6" s="197">
        <v>0.25</v>
      </c>
      <c r="W6" s="197">
        <v>0.34</v>
      </c>
      <c r="X6" s="197">
        <v>1.48</v>
      </c>
      <c r="Y6" s="197">
        <v>0</v>
      </c>
      <c r="Z6" s="197">
        <v>2.54</v>
      </c>
      <c r="AA6" s="197">
        <v>0.77</v>
      </c>
      <c r="AB6" s="197">
        <v>0</v>
      </c>
      <c r="AC6" s="197">
        <v>1.46</v>
      </c>
      <c r="AD6" s="197">
        <v>8.9</v>
      </c>
      <c r="AE6" s="197">
        <v>0</v>
      </c>
      <c r="AF6" s="197">
        <v>0</v>
      </c>
      <c r="AG6" s="197">
        <v>-0.26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6.44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0.64</v>
      </c>
      <c r="H7" s="197">
        <v>0</v>
      </c>
      <c r="I7" s="197">
        <v>0</v>
      </c>
      <c r="J7" s="197">
        <v>0.79</v>
      </c>
      <c r="K7" s="197">
        <v>0.31</v>
      </c>
      <c r="L7" s="197">
        <v>12.61</v>
      </c>
      <c r="M7" s="197">
        <v>0.92</v>
      </c>
      <c r="N7" s="197">
        <v>1.19</v>
      </c>
      <c r="O7" s="197">
        <v>0</v>
      </c>
      <c r="P7" s="197">
        <v>1.4</v>
      </c>
      <c r="Q7" s="197">
        <v>0.17</v>
      </c>
      <c r="R7" s="197">
        <v>0.09</v>
      </c>
      <c r="S7" s="197">
        <v>0.25</v>
      </c>
      <c r="T7" s="197">
        <v>0</v>
      </c>
      <c r="U7" s="197">
        <v>2.09</v>
      </c>
      <c r="V7" s="197">
        <v>0.25</v>
      </c>
      <c r="W7" s="197">
        <v>0.34</v>
      </c>
      <c r="X7" s="197">
        <v>1.48</v>
      </c>
      <c r="Y7" s="197">
        <v>0</v>
      </c>
      <c r="Z7" s="197">
        <v>2.54</v>
      </c>
      <c r="AA7" s="197">
        <v>0.77</v>
      </c>
      <c r="AB7" s="197">
        <v>0</v>
      </c>
      <c r="AC7" s="197">
        <v>1.46</v>
      </c>
      <c r="AD7" s="197">
        <v>8.9</v>
      </c>
      <c r="AE7" s="197">
        <v>0</v>
      </c>
      <c r="AF7" s="197">
        <v>0</v>
      </c>
      <c r="AG7" s="197">
        <v>-0.26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6.44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0.81</v>
      </c>
      <c r="H8" s="197">
        <v>0</v>
      </c>
      <c r="I8" s="197">
        <v>0</v>
      </c>
      <c r="J8" s="197">
        <v>0.79</v>
      </c>
      <c r="K8" s="197">
        <v>0.31</v>
      </c>
      <c r="L8" s="197">
        <v>12.61</v>
      </c>
      <c r="M8" s="197">
        <v>0.92</v>
      </c>
      <c r="N8" s="197">
        <v>1.19</v>
      </c>
      <c r="O8" s="197">
        <v>0</v>
      </c>
      <c r="P8" s="197">
        <v>1.4</v>
      </c>
      <c r="Q8" s="197">
        <v>0.17</v>
      </c>
      <c r="R8" s="197">
        <v>0.11</v>
      </c>
      <c r="S8" s="197">
        <v>0.25</v>
      </c>
      <c r="T8" s="197">
        <v>0</v>
      </c>
      <c r="U8" s="197">
        <v>2.09</v>
      </c>
      <c r="V8" s="197">
        <v>0.25</v>
      </c>
      <c r="W8" s="197">
        <v>0.34</v>
      </c>
      <c r="X8" s="197">
        <v>1.48</v>
      </c>
      <c r="Y8" s="197">
        <v>0</v>
      </c>
      <c r="Z8" s="197">
        <v>2.54</v>
      </c>
      <c r="AA8" s="197">
        <v>0.77</v>
      </c>
      <c r="AB8" s="197">
        <v>0</v>
      </c>
      <c r="AC8" s="197">
        <v>1.46</v>
      </c>
      <c r="AD8" s="197">
        <v>8.9</v>
      </c>
      <c r="AE8" s="197">
        <v>0</v>
      </c>
      <c r="AF8" s="197">
        <v>0</v>
      </c>
      <c r="AG8" s="197">
        <v>-0.26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6.44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19.63</v>
      </c>
      <c r="H9" s="197">
        <v>0</v>
      </c>
      <c r="I9" s="197">
        <v>0</v>
      </c>
      <c r="J9" s="197">
        <v>24.32</v>
      </c>
      <c r="K9" s="197">
        <v>0.31</v>
      </c>
      <c r="L9" s="197">
        <v>12.61</v>
      </c>
      <c r="M9" s="197">
        <v>0.92</v>
      </c>
      <c r="N9" s="197">
        <v>1.19</v>
      </c>
      <c r="O9" s="197">
        <v>0</v>
      </c>
      <c r="P9" s="197">
        <v>1.4</v>
      </c>
      <c r="Q9" s="197">
        <v>0.17</v>
      </c>
      <c r="R9" s="197">
        <v>0.11</v>
      </c>
      <c r="S9" s="197">
        <v>0.25</v>
      </c>
      <c r="T9" s="197">
        <v>0</v>
      </c>
      <c r="U9" s="197">
        <v>2.09</v>
      </c>
      <c r="V9" s="197">
        <v>0.25</v>
      </c>
      <c r="W9" s="197">
        <v>0.36</v>
      </c>
      <c r="X9" s="197">
        <v>1.48</v>
      </c>
      <c r="Y9" s="197">
        <v>0</v>
      </c>
      <c r="Z9" s="197">
        <v>2.54</v>
      </c>
      <c r="AA9" s="197">
        <v>0.77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-0.26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6.44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19.829999999999998</v>
      </c>
      <c r="H10" s="197">
        <v>0</v>
      </c>
      <c r="I10" s="197">
        <v>0</v>
      </c>
      <c r="J10" s="197">
        <v>24.55</v>
      </c>
      <c r="K10" s="197">
        <v>0.31</v>
      </c>
      <c r="L10" s="197">
        <v>12.61</v>
      </c>
      <c r="M10" s="197">
        <v>0.92</v>
      </c>
      <c r="N10" s="197">
        <v>1.19</v>
      </c>
      <c r="O10" s="197">
        <v>0</v>
      </c>
      <c r="P10" s="197">
        <v>1.4</v>
      </c>
      <c r="Q10" s="197">
        <v>0.17</v>
      </c>
      <c r="R10" s="197">
        <v>0.36</v>
      </c>
      <c r="S10" s="197">
        <v>0.25</v>
      </c>
      <c r="T10" s="197">
        <v>0</v>
      </c>
      <c r="U10" s="197">
        <v>2.09</v>
      </c>
      <c r="V10" s="197">
        <v>0.25</v>
      </c>
      <c r="W10" s="197">
        <v>0.36</v>
      </c>
      <c r="X10" s="197">
        <v>1.48</v>
      </c>
      <c r="Y10" s="197">
        <v>0</v>
      </c>
      <c r="Z10" s="197">
        <v>2.54</v>
      </c>
      <c r="AA10" s="197">
        <v>0.77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-0.26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6.44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19.829999999999998</v>
      </c>
      <c r="H11" s="197">
        <v>0</v>
      </c>
      <c r="I11" s="197">
        <v>0</v>
      </c>
      <c r="J11" s="197">
        <v>24.55</v>
      </c>
      <c r="K11" s="197">
        <v>0.31</v>
      </c>
      <c r="L11" s="197">
        <v>12.61</v>
      </c>
      <c r="M11" s="197">
        <v>0.92</v>
      </c>
      <c r="N11" s="197">
        <v>1.19</v>
      </c>
      <c r="O11" s="197">
        <v>0</v>
      </c>
      <c r="P11" s="197">
        <v>1.4</v>
      </c>
      <c r="Q11" s="197">
        <v>0.17</v>
      </c>
      <c r="R11" s="197">
        <v>0.13</v>
      </c>
      <c r="S11" s="197">
        <v>0.25</v>
      </c>
      <c r="T11" s="197">
        <v>0</v>
      </c>
      <c r="U11" s="197">
        <v>2.09</v>
      </c>
      <c r="V11" s="197">
        <v>0.25</v>
      </c>
      <c r="W11" s="197">
        <v>0.35</v>
      </c>
      <c r="X11" s="197">
        <v>1.48</v>
      </c>
      <c r="Y11" s="197">
        <v>0</v>
      </c>
      <c r="Z11" s="197">
        <v>2.54</v>
      </c>
      <c r="AA11" s="197">
        <v>0.77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-0.26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-50</v>
      </c>
      <c r="AP11" s="197">
        <v>0</v>
      </c>
      <c r="AQ11" s="197">
        <v>0</v>
      </c>
      <c r="AR11" s="197">
        <v>6.61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19.829999999999998</v>
      </c>
      <c r="H12" s="197">
        <v>0</v>
      </c>
      <c r="I12" s="197">
        <v>0</v>
      </c>
      <c r="J12" s="197">
        <v>24.55</v>
      </c>
      <c r="K12" s="197">
        <v>0.31</v>
      </c>
      <c r="L12" s="197">
        <v>12.61</v>
      </c>
      <c r="M12" s="197">
        <v>0.92</v>
      </c>
      <c r="N12" s="197">
        <v>1.19</v>
      </c>
      <c r="O12" s="197">
        <v>0</v>
      </c>
      <c r="P12" s="197">
        <v>1.4</v>
      </c>
      <c r="Q12" s="197">
        <v>0.17</v>
      </c>
      <c r="R12" s="197">
        <v>0.45</v>
      </c>
      <c r="S12" s="197">
        <v>0.25</v>
      </c>
      <c r="T12" s="197">
        <v>0</v>
      </c>
      <c r="U12" s="197">
        <v>2.09</v>
      </c>
      <c r="V12" s="197">
        <v>0.25</v>
      </c>
      <c r="W12" s="197">
        <v>0.35</v>
      </c>
      <c r="X12" s="197">
        <v>1.48</v>
      </c>
      <c r="Y12" s="197">
        <v>0</v>
      </c>
      <c r="Z12" s="197">
        <v>2.54</v>
      </c>
      <c r="AA12" s="197">
        <v>0.77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-0.26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-50</v>
      </c>
      <c r="AP12" s="197">
        <v>0</v>
      </c>
      <c r="AQ12" s="197">
        <v>0</v>
      </c>
      <c r="AR12" s="197">
        <v>6.61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19.829999999999998</v>
      </c>
      <c r="H13" s="197">
        <v>0</v>
      </c>
      <c r="I13" s="197">
        <v>0</v>
      </c>
      <c r="J13" s="197">
        <v>24.55</v>
      </c>
      <c r="K13" s="197">
        <v>0.31</v>
      </c>
      <c r="L13" s="197">
        <v>12.61</v>
      </c>
      <c r="M13" s="197">
        <v>0.92</v>
      </c>
      <c r="N13" s="197">
        <v>1.19</v>
      </c>
      <c r="O13" s="197">
        <v>0</v>
      </c>
      <c r="P13" s="197">
        <v>1.4</v>
      </c>
      <c r="Q13" s="197">
        <v>0.17</v>
      </c>
      <c r="R13" s="197">
        <v>1.2</v>
      </c>
      <c r="S13" s="197">
        <v>0.72</v>
      </c>
      <c r="T13" s="197">
        <v>0</v>
      </c>
      <c r="U13" s="197">
        <v>2.09</v>
      </c>
      <c r="V13" s="197">
        <v>0.25</v>
      </c>
      <c r="W13" s="197">
        <v>0.53</v>
      </c>
      <c r="X13" s="197">
        <v>1.48</v>
      </c>
      <c r="Y13" s="197">
        <v>0</v>
      </c>
      <c r="Z13" s="197">
        <v>2.54</v>
      </c>
      <c r="AA13" s="197">
        <v>0.77</v>
      </c>
      <c r="AB13" s="197">
        <v>0</v>
      </c>
      <c r="AC13" s="197">
        <v>1.46</v>
      </c>
      <c r="AD13" s="197">
        <v>8.9</v>
      </c>
      <c r="AE13" s="197">
        <v>0</v>
      </c>
      <c r="AF13" s="197">
        <v>0</v>
      </c>
      <c r="AG13" s="197">
        <v>-0.26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-50</v>
      </c>
      <c r="AP13" s="197">
        <v>0</v>
      </c>
      <c r="AQ13" s="197">
        <v>0</v>
      </c>
      <c r="AR13" s="197">
        <v>6.61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19.829999999999998</v>
      </c>
      <c r="H14" s="197">
        <v>0</v>
      </c>
      <c r="I14" s="197">
        <v>0</v>
      </c>
      <c r="J14" s="197">
        <v>24.55</v>
      </c>
      <c r="K14" s="197">
        <v>0.31</v>
      </c>
      <c r="L14" s="197">
        <v>12.61</v>
      </c>
      <c r="M14" s="197">
        <v>0.92</v>
      </c>
      <c r="N14" s="197">
        <v>1.19</v>
      </c>
      <c r="O14" s="197">
        <v>0</v>
      </c>
      <c r="P14" s="197">
        <v>1.4</v>
      </c>
      <c r="Q14" s="197">
        <v>0.17</v>
      </c>
      <c r="R14" s="197">
        <v>0.65</v>
      </c>
      <c r="S14" s="197">
        <v>0.72</v>
      </c>
      <c r="T14" s="197">
        <v>0</v>
      </c>
      <c r="U14" s="197">
        <v>2.09</v>
      </c>
      <c r="V14" s="197">
        <v>0.25</v>
      </c>
      <c r="W14" s="197">
        <v>0.53</v>
      </c>
      <c r="X14" s="197">
        <v>1.48</v>
      </c>
      <c r="Y14" s="197">
        <v>0</v>
      </c>
      <c r="Z14" s="197">
        <v>2.54</v>
      </c>
      <c r="AA14" s="197">
        <v>0.77</v>
      </c>
      <c r="AB14" s="197">
        <v>0</v>
      </c>
      <c r="AC14" s="197">
        <v>1.46</v>
      </c>
      <c r="AD14" s="197">
        <v>8.9</v>
      </c>
      <c r="AE14" s="197">
        <v>0</v>
      </c>
      <c r="AF14" s="197">
        <v>0</v>
      </c>
      <c r="AG14" s="197">
        <v>-0.26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-50</v>
      </c>
      <c r="AP14" s="197">
        <v>0</v>
      </c>
      <c r="AQ14" s="197">
        <v>0</v>
      </c>
      <c r="AR14" s="197">
        <v>6.61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19.829999999999998</v>
      </c>
      <c r="H15" s="197">
        <v>0</v>
      </c>
      <c r="I15" s="197">
        <v>0</v>
      </c>
      <c r="J15" s="197">
        <v>24.55</v>
      </c>
      <c r="K15" s="197">
        <v>0.31</v>
      </c>
      <c r="L15" s="197">
        <v>12.61</v>
      </c>
      <c r="M15" s="197">
        <v>0.92</v>
      </c>
      <c r="N15" s="197">
        <v>1.19</v>
      </c>
      <c r="O15" s="197">
        <v>0</v>
      </c>
      <c r="P15" s="197">
        <v>1.4</v>
      </c>
      <c r="Q15" s="197">
        <v>0.17</v>
      </c>
      <c r="R15" s="197">
        <v>0.36</v>
      </c>
      <c r="S15" s="197">
        <v>0.72</v>
      </c>
      <c r="T15" s="197">
        <v>0</v>
      </c>
      <c r="U15" s="197">
        <v>2.09</v>
      </c>
      <c r="V15" s="197">
        <v>0.25</v>
      </c>
      <c r="W15" s="197">
        <v>0.51</v>
      </c>
      <c r="X15" s="197">
        <v>1.48</v>
      </c>
      <c r="Y15" s="197">
        <v>0</v>
      </c>
      <c r="Z15" s="197">
        <v>2.54</v>
      </c>
      <c r="AA15" s="197">
        <v>0.77</v>
      </c>
      <c r="AB15" s="197">
        <v>0</v>
      </c>
      <c r="AC15" s="197">
        <v>1.46</v>
      </c>
      <c r="AD15" s="197">
        <v>8.9</v>
      </c>
      <c r="AE15" s="197">
        <v>0</v>
      </c>
      <c r="AF15" s="197">
        <v>0</v>
      </c>
      <c r="AG15" s="197">
        <v>-0.26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-30</v>
      </c>
      <c r="AP15" s="197">
        <v>0</v>
      </c>
      <c r="AQ15" s="197">
        <v>0</v>
      </c>
      <c r="AR15" s="197">
        <v>6.61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19.829999999999998</v>
      </c>
      <c r="H16" s="197">
        <v>0</v>
      </c>
      <c r="I16" s="197">
        <v>0</v>
      </c>
      <c r="J16" s="197">
        <v>24.55</v>
      </c>
      <c r="K16" s="197">
        <v>0.31</v>
      </c>
      <c r="L16" s="197">
        <v>12.61</v>
      </c>
      <c r="M16" s="197">
        <v>0.92</v>
      </c>
      <c r="N16" s="197">
        <v>1.19</v>
      </c>
      <c r="O16" s="197">
        <v>0</v>
      </c>
      <c r="P16" s="197">
        <v>1.4</v>
      </c>
      <c r="Q16" s="197">
        <v>0.17</v>
      </c>
      <c r="R16" s="197">
        <v>0.36</v>
      </c>
      <c r="S16" s="197">
        <v>0.72</v>
      </c>
      <c r="T16" s="197">
        <v>0</v>
      </c>
      <c r="U16" s="197">
        <v>2.09</v>
      </c>
      <c r="V16" s="197">
        <v>0.25</v>
      </c>
      <c r="W16" s="197">
        <v>0.51</v>
      </c>
      <c r="X16" s="197">
        <v>1.48</v>
      </c>
      <c r="Y16" s="197">
        <v>0</v>
      </c>
      <c r="Z16" s="197">
        <v>2.54</v>
      </c>
      <c r="AA16" s="197">
        <v>0.77</v>
      </c>
      <c r="AB16" s="197">
        <v>0</v>
      </c>
      <c r="AC16" s="197">
        <v>1.46</v>
      </c>
      <c r="AD16" s="197">
        <v>8.9</v>
      </c>
      <c r="AE16" s="197">
        <v>0</v>
      </c>
      <c r="AF16" s="197">
        <v>0</v>
      </c>
      <c r="AG16" s="197">
        <v>-0.26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-30</v>
      </c>
      <c r="AP16" s="197">
        <v>0</v>
      </c>
      <c r="AQ16" s="197">
        <v>0</v>
      </c>
      <c r="AR16" s="197">
        <v>6.61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19.829999999999998</v>
      </c>
      <c r="H17" s="197">
        <v>0</v>
      </c>
      <c r="I17" s="197">
        <v>0</v>
      </c>
      <c r="J17" s="197">
        <v>24.55</v>
      </c>
      <c r="K17" s="197">
        <v>0.31</v>
      </c>
      <c r="L17" s="197">
        <v>12.61</v>
      </c>
      <c r="M17" s="197">
        <v>0.92</v>
      </c>
      <c r="N17" s="197">
        <v>1.19</v>
      </c>
      <c r="O17" s="197">
        <v>0</v>
      </c>
      <c r="P17" s="197">
        <v>1.4</v>
      </c>
      <c r="Q17" s="197">
        <v>0.17</v>
      </c>
      <c r="R17" s="197">
        <v>0.36</v>
      </c>
      <c r="S17" s="197">
        <v>0.72</v>
      </c>
      <c r="T17" s="197">
        <v>0</v>
      </c>
      <c r="U17" s="197">
        <v>2.09</v>
      </c>
      <c r="V17" s="197">
        <v>0.25</v>
      </c>
      <c r="W17" s="197">
        <v>0.69</v>
      </c>
      <c r="X17" s="197">
        <v>1.48</v>
      </c>
      <c r="Y17" s="197">
        <v>0</v>
      </c>
      <c r="Z17" s="197">
        <v>2.54</v>
      </c>
      <c r="AA17" s="197">
        <v>0.77</v>
      </c>
      <c r="AB17" s="197">
        <v>0</v>
      </c>
      <c r="AC17" s="197">
        <v>1.46</v>
      </c>
      <c r="AD17" s="197">
        <v>8.9</v>
      </c>
      <c r="AE17" s="197">
        <v>0</v>
      </c>
      <c r="AF17" s="197">
        <v>0</v>
      </c>
      <c r="AG17" s="197">
        <v>-0.26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-30</v>
      </c>
      <c r="AP17" s="197">
        <v>0</v>
      </c>
      <c r="AQ17" s="197">
        <v>0</v>
      </c>
      <c r="AR17" s="197">
        <v>6.61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19.829999999999998</v>
      </c>
      <c r="H18" s="197">
        <v>0</v>
      </c>
      <c r="I18" s="197">
        <v>0</v>
      </c>
      <c r="J18" s="197">
        <v>24.55</v>
      </c>
      <c r="K18" s="197">
        <v>0.31</v>
      </c>
      <c r="L18" s="197">
        <v>12.61</v>
      </c>
      <c r="M18" s="197">
        <v>0.92</v>
      </c>
      <c r="N18" s="197">
        <v>1.19</v>
      </c>
      <c r="O18" s="197">
        <v>0</v>
      </c>
      <c r="P18" s="197">
        <v>1.4</v>
      </c>
      <c r="Q18" s="197">
        <v>0.17</v>
      </c>
      <c r="R18" s="197">
        <v>0.36</v>
      </c>
      <c r="S18" s="197">
        <v>0.72</v>
      </c>
      <c r="T18" s="197">
        <v>0</v>
      </c>
      <c r="U18" s="197">
        <v>2.09</v>
      </c>
      <c r="V18" s="197">
        <v>0.25</v>
      </c>
      <c r="W18" s="197">
        <v>0.69</v>
      </c>
      <c r="X18" s="197">
        <v>1.48</v>
      </c>
      <c r="Y18" s="197">
        <v>0</v>
      </c>
      <c r="Z18" s="197">
        <v>2.54</v>
      </c>
      <c r="AA18" s="197">
        <v>0.77</v>
      </c>
      <c r="AB18" s="197">
        <v>0</v>
      </c>
      <c r="AC18" s="197">
        <v>1.46</v>
      </c>
      <c r="AD18" s="197">
        <v>8.9</v>
      </c>
      <c r="AE18" s="197">
        <v>0</v>
      </c>
      <c r="AF18" s="197">
        <v>0</v>
      </c>
      <c r="AG18" s="197">
        <v>-0.26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-30</v>
      </c>
      <c r="AP18" s="197">
        <v>0</v>
      </c>
      <c r="AQ18" s="197">
        <v>0</v>
      </c>
      <c r="AR18" s="197">
        <v>6.61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19.829999999999998</v>
      </c>
      <c r="H19" s="197">
        <v>0</v>
      </c>
      <c r="I19" s="197">
        <v>0</v>
      </c>
      <c r="J19" s="197">
        <v>24.55</v>
      </c>
      <c r="K19" s="197">
        <v>0.31</v>
      </c>
      <c r="L19" s="197">
        <v>12.61</v>
      </c>
      <c r="M19" s="197">
        <v>0.92</v>
      </c>
      <c r="N19" s="197">
        <v>1.19</v>
      </c>
      <c r="O19" s="197">
        <v>0</v>
      </c>
      <c r="P19" s="197">
        <v>1.4</v>
      </c>
      <c r="Q19" s="197">
        <v>0.17</v>
      </c>
      <c r="R19" s="197">
        <v>0.36</v>
      </c>
      <c r="S19" s="197">
        <v>0.72</v>
      </c>
      <c r="T19" s="197">
        <v>0</v>
      </c>
      <c r="U19" s="197">
        <v>2.09</v>
      </c>
      <c r="V19" s="197">
        <v>0.25</v>
      </c>
      <c r="W19" s="197">
        <v>0.7</v>
      </c>
      <c r="X19" s="197">
        <v>1.48</v>
      </c>
      <c r="Y19" s="197">
        <v>0</v>
      </c>
      <c r="Z19" s="197">
        <v>2.54</v>
      </c>
      <c r="AA19" s="197">
        <v>0.77</v>
      </c>
      <c r="AB19" s="197">
        <v>0</v>
      </c>
      <c r="AC19" s="197">
        <v>1.46</v>
      </c>
      <c r="AD19" s="197">
        <v>8.9</v>
      </c>
      <c r="AE19" s="197">
        <v>0</v>
      </c>
      <c r="AF19" s="197">
        <v>0</v>
      </c>
      <c r="AG19" s="197">
        <v>-0.26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-30</v>
      </c>
      <c r="AP19" s="197">
        <v>0</v>
      </c>
      <c r="AQ19" s="197">
        <v>0</v>
      </c>
      <c r="AR19" s="197">
        <v>6.61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19.829999999999998</v>
      </c>
      <c r="H20" s="197">
        <v>0</v>
      </c>
      <c r="I20" s="197">
        <v>0</v>
      </c>
      <c r="J20" s="197">
        <v>24.55</v>
      </c>
      <c r="K20" s="197">
        <v>0.31</v>
      </c>
      <c r="L20" s="197">
        <v>12.61</v>
      </c>
      <c r="M20" s="197">
        <v>0.92</v>
      </c>
      <c r="N20" s="197">
        <v>1.19</v>
      </c>
      <c r="O20" s="197">
        <v>0</v>
      </c>
      <c r="P20" s="197">
        <v>1.4</v>
      </c>
      <c r="Q20" s="197">
        <v>0.17</v>
      </c>
      <c r="R20" s="197">
        <v>0.36</v>
      </c>
      <c r="S20" s="197">
        <v>0.72</v>
      </c>
      <c r="T20" s="197">
        <v>0</v>
      </c>
      <c r="U20" s="197">
        <v>2.09</v>
      </c>
      <c r="V20" s="197">
        <v>0.25</v>
      </c>
      <c r="W20" s="197">
        <v>0.7</v>
      </c>
      <c r="X20" s="197">
        <v>1.48</v>
      </c>
      <c r="Y20" s="197">
        <v>0</v>
      </c>
      <c r="Z20" s="197">
        <v>2.54</v>
      </c>
      <c r="AA20" s="197">
        <v>0.77</v>
      </c>
      <c r="AB20" s="197">
        <v>0</v>
      </c>
      <c r="AC20" s="197">
        <v>1.46</v>
      </c>
      <c r="AD20" s="197">
        <v>8.9</v>
      </c>
      <c r="AE20" s="197">
        <v>0</v>
      </c>
      <c r="AF20" s="197">
        <v>0</v>
      </c>
      <c r="AG20" s="197">
        <v>-0.26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-30</v>
      </c>
      <c r="AP20" s="197">
        <v>0</v>
      </c>
      <c r="AQ20" s="197">
        <v>0</v>
      </c>
      <c r="AR20" s="197">
        <v>6.61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19.829999999999998</v>
      </c>
      <c r="H21" s="197">
        <v>0</v>
      </c>
      <c r="I21" s="197">
        <v>0</v>
      </c>
      <c r="J21" s="197">
        <v>24.55</v>
      </c>
      <c r="K21" s="197">
        <v>0.31</v>
      </c>
      <c r="L21" s="197">
        <v>12.61</v>
      </c>
      <c r="M21" s="197">
        <v>0.92</v>
      </c>
      <c r="N21" s="197">
        <v>1.19</v>
      </c>
      <c r="O21" s="197">
        <v>0</v>
      </c>
      <c r="P21" s="197">
        <v>1.4</v>
      </c>
      <c r="Q21" s="197">
        <v>0.17</v>
      </c>
      <c r="R21" s="197">
        <v>0.36</v>
      </c>
      <c r="S21" s="197">
        <v>0.28000000000000003</v>
      </c>
      <c r="T21" s="197">
        <v>0</v>
      </c>
      <c r="U21" s="197">
        <v>2.09</v>
      </c>
      <c r="V21" s="197">
        <v>0.25</v>
      </c>
      <c r="W21" s="197">
        <v>0.35</v>
      </c>
      <c r="X21" s="197">
        <v>1.48</v>
      </c>
      <c r="Y21" s="197">
        <v>0</v>
      </c>
      <c r="Z21" s="197">
        <v>2.54</v>
      </c>
      <c r="AA21" s="197">
        <v>0.77</v>
      </c>
      <c r="AB21" s="197">
        <v>0</v>
      </c>
      <c r="AC21" s="197">
        <v>1.46</v>
      </c>
      <c r="AD21" s="197">
        <v>8.9</v>
      </c>
      <c r="AE21" s="197">
        <v>0</v>
      </c>
      <c r="AF21" s="197">
        <v>0</v>
      </c>
      <c r="AG21" s="197">
        <v>-0.26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-30</v>
      </c>
      <c r="AP21" s="197">
        <v>0</v>
      </c>
      <c r="AQ21" s="197">
        <v>0</v>
      </c>
      <c r="AR21" s="197">
        <v>6.61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19.829999999999998</v>
      </c>
      <c r="H22" s="197">
        <v>0</v>
      </c>
      <c r="I22" s="197">
        <v>0</v>
      </c>
      <c r="J22" s="197">
        <v>24.55</v>
      </c>
      <c r="K22" s="197">
        <v>0.31</v>
      </c>
      <c r="L22" s="197">
        <v>12.61</v>
      </c>
      <c r="M22" s="197">
        <v>0.92</v>
      </c>
      <c r="N22" s="197">
        <v>1.19</v>
      </c>
      <c r="O22" s="197">
        <v>0</v>
      </c>
      <c r="P22" s="197">
        <v>1.4</v>
      </c>
      <c r="Q22" s="197">
        <v>0.17</v>
      </c>
      <c r="R22" s="197">
        <v>0.36</v>
      </c>
      <c r="S22" s="197">
        <v>0.26</v>
      </c>
      <c r="T22" s="197">
        <v>0</v>
      </c>
      <c r="U22" s="197">
        <v>2.09</v>
      </c>
      <c r="V22" s="197">
        <v>0.25</v>
      </c>
      <c r="W22" s="197">
        <v>0.35</v>
      </c>
      <c r="X22" s="197">
        <v>1.48</v>
      </c>
      <c r="Y22" s="197">
        <v>0</v>
      </c>
      <c r="Z22" s="197">
        <v>2.54</v>
      </c>
      <c r="AA22" s="197">
        <v>0.77</v>
      </c>
      <c r="AB22" s="197">
        <v>0</v>
      </c>
      <c r="AC22" s="197">
        <v>1.46</v>
      </c>
      <c r="AD22" s="197">
        <v>8.9</v>
      </c>
      <c r="AE22" s="197">
        <v>0</v>
      </c>
      <c r="AF22" s="197">
        <v>0</v>
      </c>
      <c r="AG22" s="197">
        <v>-0.26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-30</v>
      </c>
      <c r="AP22" s="197">
        <v>0</v>
      </c>
      <c r="AQ22" s="197">
        <v>0</v>
      </c>
      <c r="AR22" s="197">
        <v>6.61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19.829999999999998</v>
      </c>
      <c r="H23" s="197">
        <v>0</v>
      </c>
      <c r="I23" s="197">
        <v>0</v>
      </c>
      <c r="J23" s="197">
        <v>24.55</v>
      </c>
      <c r="K23" s="197">
        <v>0.31</v>
      </c>
      <c r="L23" s="197">
        <v>12.61</v>
      </c>
      <c r="M23" s="197">
        <v>0.92</v>
      </c>
      <c r="N23" s="197">
        <v>1.19</v>
      </c>
      <c r="O23" s="197">
        <v>0</v>
      </c>
      <c r="P23" s="197">
        <v>1.4</v>
      </c>
      <c r="Q23" s="197">
        <v>0.17</v>
      </c>
      <c r="R23" s="197">
        <v>0.36</v>
      </c>
      <c r="S23" s="197">
        <v>0.26</v>
      </c>
      <c r="T23" s="197">
        <v>0</v>
      </c>
      <c r="U23" s="197">
        <v>2.09</v>
      </c>
      <c r="V23" s="197">
        <v>0.25</v>
      </c>
      <c r="W23" s="197">
        <v>0.35</v>
      </c>
      <c r="X23" s="197">
        <v>1.48</v>
      </c>
      <c r="Y23" s="197">
        <v>0</v>
      </c>
      <c r="Z23" s="197">
        <v>2.54</v>
      </c>
      <c r="AA23" s="197">
        <v>0.77</v>
      </c>
      <c r="AB23" s="197">
        <v>0</v>
      </c>
      <c r="AC23" s="197">
        <v>1.46</v>
      </c>
      <c r="AD23" s="197">
        <v>8.9</v>
      </c>
      <c r="AE23" s="197">
        <v>0</v>
      </c>
      <c r="AF23" s="197">
        <v>0</v>
      </c>
      <c r="AG23" s="197">
        <v>-0.26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-30</v>
      </c>
      <c r="AP23" s="197">
        <v>0</v>
      </c>
      <c r="AQ23" s="197">
        <v>0</v>
      </c>
      <c r="AR23" s="197">
        <v>6.61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19.829999999999998</v>
      </c>
      <c r="H24" s="197">
        <v>0</v>
      </c>
      <c r="I24" s="197">
        <v>0</v>
      </c>
      <c r="J24" s="197">
        <v>24.55</v>
      </c>
      <c r="K24" s="197">
        <v>0.31</v>
      </c>
      <c r="L24" s="197">
        <v>12.61</v>
      </c>
      <c r="M24" s="197">
        <v>0.92</v>
      </c>
      <c r="N24" s="197">
        <v>1.19</v>
      </c>
      <c r="O24" s="197">
        <v>0</v>
      </c>
      <c r="P24" s="197">
        <v>1.4</v>
      </c>
      <c r="Q24" s="197">
        <v>0.17</v>
      </c>
      <c r="R24" s="197">
        <v>0.36</v>
      </c>
      <c r="S24" s="197">
        <v>0.26</v>
      </c>
      <c r="T24" s="197">
        <v>0</v>
      </c>
      <c r="U24" s="197">
        <v>2.09</v>
      </c>
      <c r="V24" s="197">
        <v>0.25</v>
      </c>
      <c r="W24" s="197">
        <v>0.35</v>
      </c>
      <c r="X24" s="197">
        <v>1.48</v>
      </c>
      <c r="Y24" s="197">
        <v>0</v>
      </c>
      <c r="Z24" s="197">
        <v>2.54</v>
      </c>
      <c r="AA24" s="197">
        <v>0.77</v>
      </c>
      <c r="AB24" s="197">
        <v>0</v>
      </c>
      <c r="AC24" s="197">
        <v>1.46</v>
      </c>
      <c r="AD24" s="197">
        <v>8.9</v>
      </c>
      <c r="AE24" s="197">
        <v>0</v>
      </c>
      <c r="AF24" s="197">
        <v>0</v>
      </c>
      <c r="AG24" s="197">
        <v>-0.26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-30</v>
      </c>
      <c r="AP24" s="197">
        <v>0</v>
      </c>
      <c r="AQ24" s="197">
        <v>0</v>
      </c>
      <c r="AR24" s="197">
        <v>6.61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19.829999999999998</v>
      </c>
      <c r="H25" s="197">
        <v>0</v>
      </c>
      <c r="I25" s="197">
        <v>0</v>
      </c>
      <c r="J25" s="197">
        <v>24.55</v>
      </c>
      <c r="K25" s="197">
        <v>0.31</v>
      </c>
      <c r="L25" s="197">
        <v>12.61</v>
      </c>
      <c r="M25" s="197">
        <v>0.92</v>
      </c>
      <c r="N25" s="197">
        <v>1.19</v>
      </c>
      <c r="O25" s="197">
        <v>0</v>
      </c>
      <c r="P25" s="197">
        <v>1.4</v>
      </c>
      <c r="Q25" s="197">
        <v>0.17</v>
      </c>
      <c r="R25" s="197">
        <v>0.36</v>
      </c>
      <c r="S25" s="197">
        <v>0.26</v>
      </c>
      <c r="T25" s="197">
        <v>0</v>
      </c>
      <c r="U25" s="197">
        <v>2.09</v>
      </c>
      <c r="V25" s="197">
        <v>0.25</v>
      </c>
      <c r="W25" s="197">
        <v>0.35</v>
      </c>
      <c r="X25" s="197">
        <v>1.48</v>
      </c>
      <c r="Y25" s="197">
        <v>0</v>
      </c>
      <c r="Z25" s="197">
        <v>2.54</v>
      </c>
      <c r="AA25" s="197">
        <v>0.77</v>
      </c>
      <c r="AB25" s="197">
        <v>0</v>
      </c>
      <c r="AC25" s="197">
        <v>1.46</v>
      </c>
      <c r="AD25" s="197">
        <v>8.9</v>
      </c>
      <c r="AE25" s="197">
        <v>0</v>
      </c>
      <c r="AF25" s="197">
        <v>0</v>
      </c>
      <c r="AG25" s="197">
        <v>-0.26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-30</v>
      </c>
      <c r="AP25" s="197">
        <v>0</v>
      </c>
      <c r="AQ25" s="197">
        <v>0</v>
      </c>
      <c r="AR25" s="197">
        <v>6.61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19.829999999999998</v>
      </c>
      <c r="H26" s="197">
        <v>0</v>
      </c>
      <c r="I26" s="197">
        <v>0</v>
      </c>
      <c r="J26" s="197">
        <v>24.55</v>
      </c>
      <c r="K26" s="197">
        <v>0.31</v>
      </c>
      <c r="L26" s="197">
        <v>12.61</v>
      </c>
      <c r="M26" s="197">
        <v>0.92</v>
      </c>
      <c r="N26" s="197">
        <v>1.19</v>
      </c>
      <c r="O26" s="197">
        <v>0</v>
      </c>
      <c r="P26" s="197">
        <v>1.4</v>
      </c>
      <c r="Q26" s="197">
        <v>0.17</v>
      </c>
      <c r="R26" s="197">
        <v>0.36</v>
      </c>
      <c r="S26" s="197">
        <v>0.26</v>
      </c>
      <c r="T26" s="197">
        <v>0</v>
      </c>
      <c r="U26" s="197">
        <v>2.09</v>
      </c>
      <c r="V26" s="197">
        <v>0.25</v>
      </c>
      <c r="W26" s="197">
        <v>0.35</v>
      </c>
      <c r="X26" s="197">
        <v>1.48</v>
      </c>
      <c r="Y26" s="197">
        <v>0</v>
      </c>
      <c r="Z26" s="197">
        <v>2.54</v>
      </c>
      <c r="AA26" s="197">
        <v>0.77</v>
      </c>
      <c r="AB26" s="197">
        <v>0</v>
      </c>
      <c r="AC26" s="197">
        <v>1.46</v>
      </c>
      <c r="AD26" s="197">
        <v>8.9</v>
      </c>
      <c r="AE26" s="197">
        <v>0</v>
      </c>
      <c r="AF26" s="197">
        <v>0</v>
      </c>
      <c r="AG26" s="197">
        <v>-0.26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-30</v>
      </c>
      <c r="AP26" s="197">
        <v>0</v>
      </c>
      <c r="AQ26" s="197">
        <v>0</v>
      </c>
      <c r="AR26" s="197">
        <v>6.61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19.829999999999998</v>
      </c>
      <c r="H27" s="197">
        <v>0</v>
      </c>
      <c r="I27" s="197">
        <v>0</v>
      </c>
      <c r="J27" s="197">
        <v>24.55</v>
      </c>
      <c r="K27" s="197">
        <v>0.31</v>
      </c>
      <c r="L27" s="197">
        <v>12.61</v>
      </c>
      <c r="M27" s="197">
        <v>0.92</v>
      </c>
      <c r="N27" s="197">
        <v>1.19</v>
      </c>
      <c r="O27" s="197">
        <v>0</v>
      </c>
      <c r="P27" s="197">
        <v>1.4</v>
      </c>
      <c r="Q27" s="197">
        <v>0.17</v>
      </c>
      <c r="R27" s="197">
        <v>0.36</v>
      </c>
      <c r="S27" s="197">
        <v>0.26</v>
      </c>
      <c r="T27" s="197">
        <v>0</v>
      </c>
      <c r="U27" s="197">
        <v>2.09</v>
      </c>
      <c r="V27" s="197">
        <v>0.25</v>
      </c>
      <c r="W27" s="197">
        <v>0.33</v>
      </c>
      <c r="X27" s="197">
        <v>1.48</v>
      </c>
      <c r="Y27" s="197">
        <v>0</v>
      </c>
      <c r="Z27" s="197">
        <v>2.54</v>
      </c>
      <c r="AA27" s="197">
        <v>0.77</v>
      </c>
      <c r="AB27" s="197">
        <v>0</v>
      </c>
      <c r="AC27" s="197">
        <v>1.46</v>
      </c>
      <c r="AD27" s="197">
        <v>8.9</v>
      </c>
      <c r="AE27" s="197">
        <v>0</v>
      </c>
      <c r="AF27" s="197">
        <v>0</v>
      </c>
      <c r="AG27" s="197">
        <v>-0.26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-30</v>
      </c>
      <c r="AP27" s="197">
        <v>0</v>
      </c>
      <c r="AQ27" s="197">
        <v>0</v>
      </c>
      <c r="AR27" s="197">
        <v>6.61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19.829999999999998</v>
      </c>
      <c r="H28" s="197">
        <v>0</v>
      </c>
      <c r="I28" s="197">
        <v>0</v>
      </c>
      <c r="J28" s="197">
        <v>24.55</v>
      </c>
      <c r="K28" s="197">
        <v>0.31</v>
      </c>
      <c r="L28" s="197">
        <v>12.61</v>
      </c>
      <c r="M28" s="197">
        <v>0.92</v>
      </c>
      <c r="N28" s="197">
        <v>1.19</v>
      </c>
      <c r="O28" s="197">
        <v>0</v>
      </c>
      <c r="P28" s="197">
        <v>1.4</v>
      </c>
      <c r="Q28" s="197">
        <v>0.17</v>
      </c>
      <c r="R28" s="197">
        <v>0.36</v>
      </c>
      <c r="S28" s="197">
        <v>0.26</v>
      </c>
      <c r="T28" s="197">
        <v>0</v>
      </c>
      <c r="U28" s="197">
        <v>2.09</v>
      </c>
      <c r="V28" s="197">
        <v>0.25</v>
      </c>
      <c r="W28" s="197">
        <v>0.33</v>
      </c>
      <c r="X28" s="197">
        <v>1.48</v>
      </c>
      <c r="Y28" s="197">
        <v>0</v>
      </c>
      <c r="Z28" s="197">
        <v>2.54</v>
      </c>
      <c r="AA28" s="197">
        <v>0.77</v>
      </c>
      <c r="AB28" s="197">
        <v>0</v>
      </c>
      <c r="AC28" s="197">
        <v>1.46</v>
      </c>
      <c r="AD28" s="197">
        <v>8.9</v>
      </c>
      <c r="AE28" s="197">
        <v>0</v>
      </c>
      <c r="AF28" s="197">
        <v>0</v>
      </c>
      <c r="AG28" s="197">
        <v>-0.26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-30</v>
      </c>
      <c r="AP28" s="197">
        <v>0</v>
      </c>
      <c r="AQ28" s="197">
        <v>0</v>
      </c>
      <c r="AR28" s="197">
        <v>6.61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19.829999999999998</v>
      </c>
      <c r="H29" s="197">
        <v>0</v>
      </c>
      <c r="I29" s="197">
        <v>0</v>
      </c>
      <c r="J29" s="197">
        <v>24.55</v>
      </c>
      <c r="K29" s="197">
        <v>0.31</v>
      </c>
      <c r="L29" s="197">
        <v>12.61</v>
      </c>
      <c r="M29" s="197">
        <v>0.92</v>
      </c>
      <c r="N29" s="197">
        <v>1.19</v>
      </c>
      <c r="O29" s="197">
        <v>0</v>
      </c>
      <c r="P29" s="197">
        <v>1.4</v>
      </c>
      <c r="Q29" s="197">
        <v>0.17</v>
      </c>
      <c r="R29" s="197">
        <v>0.36</v>
      </c>
      <c r="S29" s="197">
        <v>0.26</v>
      </c>
      <c r="T29" s="197">
        <v>0</v>
      </c>
      <c r="U29" s="197">
        <v>2.09</v>
      </c>
      <c r="V29" s="197">
        <v>0.25</v>
      </c>
      <c r="W29" s="197">
        <v>0.51</v>
      </c>
      <c r="X29" s="197">
        <v>1.48</v>
      </c>
      <c r="Y29" s="197">
        <v>0</v>
      </c>
      <c r="Z29" s="197">
        <v>2.54</v>
      </c>
      <c r="AA29" s="197">
        <v>0.77</v>
      </c>
      <c r="AB29" s="197">
        <v>0</v>
      </c>
      <c r="AC29" s="197">
        <v>1.46</v>
      </c>
      <c r="AD29" s="197">
        <v>8.9</v>
      </c>
      <c r="AE29" s="197">
        <v>0</v>
      </c>
      <c r="AF29" s="197">
        <v>0</v>
      </c>
      <c r="AG29" s="197">
        <v>-0.26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-30</v>
      </c>
      <c r="AP29" s="197">
        <v>0</v>
      </c>
      <c r="AQ29" s="197">
        <v>0</v>
      </c>
      <c r="AR29" s="197">
        <v>6.61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19.829999999999998</v>
      </c>
      <c r="H30" s="197">
        <v>0</v>
      </c>
      <c r="I30" s="197">
        <v>0</v>
      </c>
      <c r="J30" s="197">
        <v>24.55</v>
      </c>
      <c r="K30" s="197">
        <v>0.31</v>
      </c>
      <c r="L30" s="197">
        <v>12.61</v>
      </c>
      <c r="M30" s="197">
        <v>0.92</v>
      </c>
      <c r="N30" s="197">
        <v>1.19</v>
      </c>
      <c r="O30" s="197">
        <v>0</v>
      </c>
      <c r="P30" s="197">
        <v>1.4</v>
      </c>
      <c r="Q30" s="197">
        <v>0.17</v>
      </c>
      <c r="R30" s="197">
        <v>0.36</v>
      </c>
      <c r="S30" s="197">
        <v>0.26</v>
      </c>
      <c r="T30" s="197">
        <v>0</v>
      </c>
      <c r="U30" s="197">
        <v>2.09</v>
      </c>
      <c r="V30" s="197">
        <v>0.25</v>
      </c>
      <c r="W30" s="197">
        <v>0.51</v>
      </c>
      <c r="X30" s="197">
        <v>1.48</v>
      </c>
      <c r="Y30" s="197">
        <v>0</v>
      </c>
      <c r="Z30" s="197">
        <v>2.54</v>
      </c>
      <c r="AA30" s="197">
        <v>0.77</v>
      </c>
      <c r="AB30" s="197">
        <v>0</v>
      </c>
      <c r="AC30" s="197">
        <v>1.46</v>
      </c>
      <c r="AD30" s="197">
        <v>8.9</v>
      </c>
      <c r="AE30" s="197">
        <v>0</v>
      </c>
      <c r="AF30" s="197">
        <v>0</v>
      </c>
      <c r="AG30" s="197">
        <v>-0.26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-30</v>
      </c>
      <c r="AP30" s="197">
        <v>0</v>
      </c>
      <c r="AQ30" s="197">
        <v>0</v>
      </c>
      <c r="AR30" s="197">
        <v>6.61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19.829999999999998</v>
      </c>
      <c r="H31" s="197">
        <v>0</v>
      </c>
      <c r="I31" s="197">
        <v>0</v>
      </c>
      <c r="J31" s="197">
        <v>24.55</v>
      </c>
      <c r="K31" s="197">
        <v>0.31</v>
      </c>
      <c r="L31" s="197">
        <v>12.61</v>
      </c>
      <c r="M31" s="197">
        <v>0.92</v>
      </c>
      <c r="N31" s="197">
        <v>1.19</v>
      </c>
      <c r="O31" s="197">
        <v>0</v>
      </c>
      <c r="P31" s="197">
        <v>1.4</v>
      </c>
      <c r="Q31" s="197">
        <v>0.17</v>
      </c>
      <c r="R31" s="197">
        <v>0.36</v>
      </c>
      <c r="S31" s="197">
        <v>0.26</v>
      </c>
      <c r="T31" s="197">
        <v>0</v>
      </c>
      <c r="U31" s="197">
        <v>2.09</v>
      </c>
      <c r="V31" s="197">
        <v>0.25</v>
      </c>
      <c r="W31" s="197">
        <v>0.53</v>
      </c>
      <c r="X31" s="197">
        <v>1.48</v>
      </c>
      <c r="Y31" s="197">
        <v>0</v>
      </c>
      <c r="Z31" s="197">
        <v>2.54</v>
      </c>
      <c r="AA31" s="197">
        <v>0.77</v>
      </c>
      <c r="AB31" s="197">
        <v>0</v>
      </c>
      <c r="AC31" s="197">
        <v>1.46</v>
      </c>
      <c r="AD31" s="197">
        <v>8.9</v>
      </c>
      <c r="AE31" s="197">
        <v>0</v>
      </c>
      <c r="AF31" s="197">
        <v>0</v>
      </c>
      <c r="AG31" s="197">
        <v>-0.26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-30</v>
      </c>
      <c r="AP31" s="197">
        <v>0</v>
      </c>
      <c r="AQ31" s="197">
        <v>0</v>
      </c>
      <c r="AR31" s="197">
        <v>6.61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19.829999999999998</v>
      </c>
      <c r="H32" s="197">
        <v>0</v>
      </c>
      <c r="I32" s="197">
        <v>0</v>
      </c>
      <c r="J32" s="197">
        <v>24.55</v>
      </c>
      <c r="K32" s="197">
        <v>0.31</v>
      </c>
      <c r="L32" s="197">
        <v>12.61</v>
      </c>
      <c r="M32" s="197">
        <v>0.92</v>
      </c>
      <c r="N32" s="197">
        <v>1.19</v>
      </c>
      <c r="O32" s="197">
        <v>0</v>
      </c>
      <c r="P32" s="197">
        <v>1.4</v>
      </c>
      <c r="Q32" s="197">
        <v>0.17</v>
      </c>
      <c r="R32" s="197">
        <v>0.36</v>
      </c>
      <c r="S32" s="197">
        <v>0.26</v>
      </c>
      <c r="T32" s="197">
        <v>0</v>
      </c>
      <c r="U32" s="197">
        <v>2.09</v>
      </c>
      <c r="V32" s="197">
        <v>0.25</v>
      </c>
      <c r="W32" s="197">
        <v>0.53</v>
      </c>
      <c r="X32" s="197">
        <v>1.48</v>
      </c>
      <c r="Y32" s="197">
        <v>0</v>
      </c>
      <c r="Z32" s="197">
        <v>2.54</v>
      </c>
      <c r="AA32" s="197">
        <v>0.77</v>
      </c>
      <c r="AB32" s="197">
        <v>0</v>
      </c>
      <c r="AC32" s="197">
        <v>1.46</v>
      </c>
      <c r="AD32" s="197">
        <v>8.9</v>
      </c>
      <c r="AE32" s="197">
        <v>0</v>
      </c>
      <c r="AF32" s="197">
        <v>0</v>
      </c>
      <c r="AG32" s="197">
        <v>-0.26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-30</v>
      </c>
      <c r="AP32" s="197">
        <v>0</v>
      </c>
      <c r="AQ32" s="197">
        <v>0</v>
      </c>
      <c r="AR32" s="197">
        <v>6.61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19.66</v>
      </c>
      <c r="H33" s="197">
        <v>0</v>
      </c>
      <c r="I33" s="197">
        <v>0</v>
      </c>
      <c r="J33" s="197">
        <v>24.55</v>
      </c>
      <c r="K33" s="197">
        <v>0.31</v>
      </c>
      <c r="L33" s="197">
        <v>12.61</v>
      </c>
      <c r="M33" s="197">
        <v>0.92</v>
      </c>
      <c r="N33" s="197">
        <v>1.19</v>
      </c>
      <c r="O33" s="197">
        <v>0</v>
      </c>
      <c r="P33" s="197">
        <v>1.4</v>
      </c>
      <c r="Q33" s="197">
        <v>0.17</v>
      </c>
      <c r="R33" s="197">
        <v>0.36</v>
      </c>
      <c r="S33" s="197">
        <v>0.26</v>
      </c>
      <c r="T33" s="197">
        <v>0</v>
      </c>
      <c r="U33" s="197">
        <v>2.02</v>
      </c>
      <c r="V33" s="197">
        <v>0.25</v>
      </c>
      <c r="W33" s="197">
        <v>0.53</v>
      </c>
      <c r="X33" s="197">
        <v>1.48</v>
      </c>
      <c r="Y33" s="197">
        <v>0</v>
      </c>
      <c r="Z33" s="197">
        <v>2.54</v>
      </c>
      <c r="AA33" s="197">
        <v>0.77</v>
      </c>
      <c r="AB33" s="197">
        <v>0</v>
      </c>
      <c r="AC33" s="197">
        <v>1.46</v>
      </c>
      <c r="AD33" s="197">
        <v>8.9</v>
      </c>
      <c r="AE33" s="197">
        <v>0</v>
      </c>
      <c r="AF33" s="197">
        <v>0</v>
      </c>
      <c r="AG33" s="197">
        <v>-0.26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-30</v>
      </c>
      <c r="AP33" s="197">
        <v>0</v>
      </c>
      <c r="AQ33" s="197">
        <v>0</v>
      </c>
      <c r="AR33" s="197">
        <v>6.61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19.66</v>
      </c>
      <c r="H34" s="197">
        <v>0</v>
      </c>
      <c r="I34" s="197">
        <v>0</v>
      </c>
      <c r="J34" s="197">
        <v>24.55</v>
      </c>
      <c r="K34" s="197">
        <v>0.31</v>
      </c>
      <c r="L34" s="197">
        <v>12.61</v>
      </c>
      <c r="M34" s="197">
        <v>0.92</v>
      </c>
      <c r="N34" s="197">
        <v>1.19</v>
      </c>
      <c r="O34" s="197">
        <v>0</v>
      </c>
      <c r="P34" s="197">
        <v>1.4</v>
      </c>
      <c r="Q34" s="197">
        <v>0.17</v>
      </c>
      <c r="R34" s="197">
        <v>0.36</v>
      </c>
      <c r="S34" s="197">
        <v>0.26</v>
      </c>
      <c r="T34" s="197">
        <v>0</v>
      </c>
      <c r="U34" s="197">
        <v>1.95</v>
      </c>
      <c r="V34" s="197">
        <v>0.25</v>
      </c>
      <c r="W34" s="197">
        <v>0.53</v>
      </c>
      <c r="X34" s="197">
        <v>1.48</v>
      </c>
      <c r="Y34" s="197">
        <v>0</v>
      </c>
      <c r="Z34" s="197">
        <v>2.54</v>
      </c>
      <c r="AA34" s="197">
        <v>0.77</v>
      </c>
      <c r="AB34" s="197">
        <v>0</v>
      </c>
      <c r="AC34" s="197">
        <v>1.46</v>
      </c>
      <c r="AD34" s="197">
        <v>8.9</v>
      </c>
      <c r="AE34" s="197">
        <v>0</v>
      </c>
      <c r="AF34" s="197">
        <v>0</v>
      </c>
      <c r="AG34" s="197">
        <v>-0.26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-30</v>
      </c>
      <c r="AP34" s="197">
        <v>0</v>
      </c>
      <c r="AQ34" s="197">
        <v>0</v>
      </c>
      <c r="AR34" s="197">
        <v>6.61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19.66</v>
      </c>
      <c r="H35" s="197">
        <v>0</v>
      </c>
      <c r="I35" s="197">
        <v>0</v>
      </c>
      <c r="J35" s="197">
        <v>24.55</v>
      </c>
      <c r="K35" s="197">
        <v>0.31</v>
      </c>
      <c r="L35" s="197">
        <v>12.61</v>
      </c>
      <c r="M35" s="197">
        <v>0.92</v>
      </c>
      <c r="N35" s="197">
        <v>1.19</v>
      </c>
      <c r="O35" s="197">
        <v>0</v>
      </c>
      <c r="P35" s="197">
        <v>1.4</v>
      </c>
      <c r="Q35" s="197">
        <v>0.86</v>
      </c>
      <c r="R35" s="197">
        <v>0.36</v>
      </c>
      <c r="S35" s="197">
        <v>0.26</v>
      </c>
      <c r="T35" s="197">
        <v>0</v>
      </c>
      <c r="U35" s="197">
        <v>1.89</v>
      </c>
      <c r="V35" s="197">
        <v>0.25</v>
      </c>
      <c r="W35" s="197">
        <v>0.53</v>
      </c>
      <c r="X35" s="197">
        <v>1.48</v>
      </c>
      <c r="Y35" s="197">
        <v>0</v>
      </c>
      <c r="Z35" s="197">
        <v>2.54</v>
      </c>
      <c r="AA35" s="197">
        <v>0.77</v>
      </c>
      <c r="AB35" s="197">
        <v>0</v>
      </c>
      <c r="AC35" s="197">
        <v>1.46</v>
      </c>
      <c r="AD35" s="197">
        <v>8.9</v>
      </c>
      <c r="AE35" s="197">
        <v>0</v>
      </c>
      <c r="AF35" s="197">
        <v>0</v>
      </c>
      <c r="AG35" s="197">
        <v>-0.26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-30</v>
      </c>
      <c r="AP35" s="197">
        <v>0</v>
      </c>
      <c r="AQ35" s="197">
        <v>0</v>
      </c>
      <c r="AR35" s="197">
        <v>6.61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19.66</v>
      </c>
      <c r="H36" s="197">
        <v>0</v>
      </c>
      <c r="I36" s="197">
        <v>0</v>
      </c>
      <c r="J36" s="197">
        <v>24.55</v>
      </c>
      <c r="K36" s="197">
        <v>0.31</v>
      </c>
      <c r="L36" s="197">
        <v>12.61</v>
      </c>
      <c r="M36" s="197">
        <v>0.92</v>
      </c>
      <c r="N36" s="197">
        <v>1.19</v>
      </c>
      <c r="O36" s="197">
        <v>0</v>
      </c>
      <c r="P36" s="197">
        <v>1.4</v>
      </c>
      <c r="Q36" s="197">
        <v>0.86</v>
      </c>
      <c r="R36" s="197">
        <v>0.36</v>
      </c>
      <c r="S36" s="197">
        <v>0.26</v>
      </c>
      <c r="T36" s="197">
        <v>0</v>
      </c>
      <c r="U36" s="197">
        <v>1.89</v>
      </c>
      <c r="V36" s="197">
        <v>0.25</v>
      </c>
      <c r="W36" s="197">
        <v>0.53</v>
      </c>
      <c r="X36" s="197">
        <v>1.48</v>
      </c>
      <c r="Y36" s="197">
        <v>0</v>
      </c>
      <c r="Z36" s="197">
        <v>2.54</v>
      </c>
      <c r="AA36" s="197">
        <v>0.77</v>
      </c>
      <c r="AB36" s="197">
        <v>0</v>
      </c>
      <c r="AC36" s="197">
        <v>1.46</v>
      </c>
      <c r="AD36" s="197">
        <v>8.9</v>
      </c>
      <c r="AE36" s="197">
        <v>0</v>
      </c>
      <c r="AF36" s="197">
        <v>0</v>
      </c>
      <c r="AG36" s="197">
        <v>-0.26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-30</v>
      </c>
      <c r="AP36" s="197">
        <v>0</v>
      </c>
      <c r="AQ36" s="197">
        <v>0</v>
      </c>
      <c r="AR36" s="197">
        <v>6.61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19.66</v>
      </c>
      <c r="H37" s="197">
        <v>0</v>
      </c>
      <c r="I37" s="197">
        <v>0</v>
      </c>
      <c r="J37" s="197">
        <v>24.55</v>
      </c>
      <c r="K37" s="197">
        <v>0.31</v>
      </c>
      <c r="L37" s="197">
        <v>12.61</v>
      </c>
      <c r="M37" s="197">
        <v>0.92</v>
      </c>
      <c r="N37" s="197">
        <v>1.19</v>
      </c>
      <c r="O37" s="197">
        <v>0</v>
      </c>
      <c r="P37" s="197">
        <v>1.4</v>
      </c>
      <c r="Q37" s="197">
        <v>0.2</v>
      </c>
      <c r="R37" s="197">
        <v>0.36</v>
      </c>
      <c r="S37" s="197">
        <v>0.27</v>
      </c>
      <c r="T37" s="197">
        <v>0</v>
      </c>
      <c r="U37" s="197">
        <v>1.89</v>
      </c>
      <c r="V37" s="197">
        <v>0.25</v>
      </c>
      <c r="W37" s="197">
        <v>0.54</v>
      </c>
      <c r="X37" s="197">
        <v>1.48</v>
      </c>
      <c r="Y37" s="197">
        <v>0</v>
      </c>
      <c r="Z37" s="197">
        <v>2.54</v>
      </c>
      <c r="AA37" s="197">
        <v>0.77</v>
      </c>
      <c r="AB37" s="197">
        <v>0</v>
      </c>
      <c r="AC37" s="197">
        <v>1.46</v>
      </c>
      <c r="AD37" s="197">
        <v>8.9</v>
      </c>
      <c r="AE37" s="197">
        <v>0</v>
      </c>
      <c r="AF37" s="197">
        <v>0</v>
      </c>
      <c r="AG37" s="197">
        <v>-0.26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-30</v>
      </c>
      <c r="AP37" s="197">
        <v>0</v>
      </c>
      <c r="AQ37" s="197">
        <v>0</v>
      </c>
      <c r="AR37" s="197">
        <v>6.61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19.66</v>
      </c>
      <c r="H38" s="197">
        <v>0</v>
      </c>
      <c r="I38" s="197">
        <v>0</v>
      </c>
      <c r="J38" s="197">
        <v>24.55</v>
      </c>
      <c r="K38" s="197">
        <v>0.31</v>
      </c>
      <c r="L38" s="197">
        <v>12.61</v>
      </c>
      <c r="M38" s="197">
        <v>0.92</v>
      </c>
      <c r="N38" s="197">
        <v>1.19</v>
      </c>
      <c r="O38" s="197">
        <v>0</v>
      </c>
      <c r="P38" s="197">
        <v>1.4</v>
      </c>
      <c r="Q38" s="197">
        <v>0.2</v>
      </c>
      <c r="R38" s="197">
        <v>0.36</v>
      </c>
      <c r="S38" s="197">
        <v>0.27</v>
      </c>
      <c r="T38" s="197">
        <v>0</v>
      </c>
      <c r="U38" s="197">
        <v>1.89</v>
      </c>
      <c r="V38" s="197">
        <v>0.25</v>
      </c>
      <c r="W38" s="197">
        <v>0.54</v>
      </c>
      <c r="X38" s="197">
        <v>1.48</v>
      </c>
      <c r="Y38" s="197">
        <v>0</v>
      </c>
      <c r="Z38" s="197">
        <v>2.54</v>
      </c>
      <c r="AA38" s="197">
        <v>0.77</v>
      </c>
      <c r="AB38" s="197">
        <v>0</v>
      </c>
      <c r="AC38" s="197">
        <v>1.46</v>
      </c>
      <c r="AD38" s="197">
        <v>8.9</v>
      </c>
      <c r="AE38" s="197">
        <v>0</v>
      </c>
      <c r="AF38" s="197">
        <v>0</v>
      </c>
      <c r="AG38" s="197">
        <v>-0.26</v>
      </c>
      <c r="AH38" s="197">
        <v>0</v>
      </c>
      <c r="AI38" s="197">
        <v>9.64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-30</v>
      </c>
      <c r="AP38" s="197">
        <v>0</v>
      </c>
      <c r="AQ38" s="197">
        <v>0</v>
      </c>
      <c r="AR38" s="197">
        <v>6.61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19.329999999999998</v>
      </c>
      <c r="H39" s="197">
        <v>0</v>
      </c>
      <c r="I39" s="197">
        <v>0</v>
      </c>
      <c r="J39" s="197">
        <v>24.55</v>
      </c>
      <c r="K39" s="197">
        <v>0.31</v>
      </c>
      <c r="L39" s="197">
        <v>12.61</v>
      </c>
      <c r="M39" s="197">
        <v>0.92</v>
      </c>
      <c r="N39" s="197">
        <v>1.19</v>
      </c>
      <c r="O39" s="197">
        <v>0</v>
      </c>
      <c r="P39" s="197">
        <v>1.4</v>
      </c>
      <c r="Q39" s="197">
        <v>0.2</v>
      </c>
      <c r="R39" s="197">
        <v>0.36</v>
      </c>
      <c r="S39" s="197">
        <v>0.27</v>
      </c>
      <c r="T39" s="197">
        <v>0</v>
      </c>
      <c r="U39" s="197">
        <v>1.89</v>
      </c>
      <c r="V39" s="197">
        <v>0.25</v>
      </c>
      <c r="W39" s="197">
        <v>0.42</v>
      </c>
      <c r="X39" s="197">
        <v>1.48</v>
      </c>
      <c r="Y39" s="197">
        <v>0</v>
      </c>
      <c r="Z39" s="197">
        <v>2.54</v>
      </c>
      <c r="AA39" s="197">
        <v>0.77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-0.26</v>
      </c>
      <c r="AH39" s="197">
        <v>0</v>
      </c>
      <c r="AI39" s="197">
        <v>9.64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-30</v>
      </c>
      <c r="AP39" s="197">
        <v>0</v>
      </c>
      <c r="AQ39" s="197">
        <v>0</v>
      </c>
      <c r="AR39" s="197">
        <v>6.44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19.329999999999998</v>
      </c>
      <c r="H40" s="197">
        <v>0</v>
      </c>
      <c r="I40" s="197">
        <v>0</v>
      </c>
      <c r="J40" s="197">
        <v>24.55</v>
      </c>
      <c r="K40" s="197">
        <v>0.31</v>
      </c>
      <c r="L40" s="197">
        <v>12.61</v>
      </c>
      <c r="M40" s="197">
        <v>0.92</v>
      </c>
      <c r="N40" s="197">
        <v>1.19</v>
      </c>
      <c r="O40" s="197">
        <v>0</v>
      </c>
      <c r="P40" s="197">
        <v>1.4</v>
      </c>
      <c r="Q40" s="197">
        <v>0.2</v>
      </c>
      <c r="R40" s="197">
        <v>0.36</v>
      </c>
      <c r="S40" s="197">
        <v>0.27</v>
      </c>
      <c r="T40" s="197">
        <v>0</v>
      </c>
      <c r="U40" s="197">
        <v>1.89</v>
      </c>
      <c r="V40" s="197">
        <v>0.25</v>
      </c>
      <c r="W40" s="197">
        <v>0.42</v>
      </c>
      <c r="X40" s="197">
        <v>1.48</v>
      </c>
      <c r="Y40" s="197">
        <v>0</v>
      </c>
      <c r="Z40" s="197">
        <v>2.54</v>
      </c>
      <c r="AA40" s="197">
        <v>0.77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-0.26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-30</v>
      </c>
      <c r="AP40" s="197">
        <v>0</v>
      </c>
      <c r="AQ40" s="197">
        <v>0</v>
      </c>
      <c r="AR40" s="197">
        <v>6.44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19.329999999999998</v>
      </c>
      <c r="H41" s="197">
        <v>0</v>
      </c>
      <c r="I41" s="197">
        <v>0</v>
      </c>
      <c r="J41" s="197">
        <v>24.55</v>
      </c>
      <c r="K41" s="197">
        <v>0.31</v>
      </c>
      <c r="L41" s="197">
        <v>12.61</v>
      </c>
      <c r="M41" s="197">
        <v>0.92</v>
      </c>
      <c r="N41" s="197">
        <v>1.19</v>
      </c>
      <c r="O41" s="197">
        <v>0</v>
      </c>
      <c r="P41" s="197">
        <v>1.4</v>
      </c>
      <c r="Q41" s="197">
        <v>0.2</v>
      </c>
      <c r="R41" s="197">
        <v>0.36</v>
      </c>
      <c r="S41" s="197">
        <v>0.27</v>
      </c>
      <c r="T41" s="197">
        <v>0</v>
      </c>
      <c r="U41" s="197">
        <v>1.89</v>
      </c>
      <c r="V41" s="197">
        <v>0.25</v>
      </c>
      <c r="W41" s="197">
        <v>0.42</v>
      </c>
      <c r="X41" s="197">
        <v>1.48</v>
      </c>
      <c r="Y41" s="197">
        <v>0</v>
      </c>
      <c r="Z41" s="197">
        <v>2.54</v>
      </c>
      <c r="AA41" s="197">
        <v>0.77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-0.26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-30</v>
      </c>
      <c r="AP41" s="197">
        <v>0</v>
      </c>
      <c r="AQ41" s="197">
        <v>0</v>
      </c>
      <c r="AR41" s="197">
        <v>6.44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19.329999999999998</v>
      </c>
      <c r="H42" s="197">
        <v>0</v>
      </c>
      <c r="I42" s="197">
        <v>0</v>
      </c>
      <c r="J42" s="197">
        <v>24.55</v>
      </c>
      <c r="K42" s="197">
        <v>0.31</v>
      </c>
      <c r="L42" s="197">
        <v>12.61</v>
      </c>
      <c r="M42" s="197">
        <v>0.92</v>
      </c>
      <c r="N42" s="197">
        <v>1.19</v>
      </c>
      <c r="O42" s="197">
        <v>0</v>
      </c>
      <c r="P42" s="197">
        <v>1.4</v>
      </c>
      <c r="Q42" s="197">
        <v>0.2</v>
      </c>
      <c r="R42" s="197">
        <v>0.36</v>
      </c>
      <c r="S42" s="197">
        <v>0.27</v>
      </c>
      <c r="T42" s="197">
        <v>0</v>
      </c>
      <c r="U42" s="197">
        <v>1.89</v>
      </c>
      <c r="V42" s="197">
        <v>0.25</v>
      </c>
      <c r="W42" s="197">
        <v>0.42</v>
      </c>
      <c r="X42" s="197">
        <v>1.48</v>
      </c>
      <c r="Y42" s="197">
        <v>0</v>
      </c>
      <c r="Z42" s="197">
        <v>2.54</v>
      </c>
      <c r="AA42" s="197">
        <v>0.77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-0.26</v>
      </c>
      <c r="AH42" s="197">
        <v>0</v>
      </c>
      <c r="AI42" s="197">
        <v>9.64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-30</v>
      </c>
      <c r="AP42" s="197">
        <v>0</v>
      </c>
      <c r="AQ42" s="197">
        <v>0</v>
      </c>
      <c r="AR42" s="197">
        <v>6.44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19.329999999999998</v>
      </c>
      <c r="H43" s="197">
        <v>0</v>
      </c>
      <c r="I43" s="197">
        <v>0</v>
      </c>
      <c r="J43" s="197">
        <v>24.55</v>
      </c>
      <c r="K43" s="197">
        <v>0.31</v>
      </c>
      <c r="L43" s="197">
        <v>12.61</v>
      </c>
      <c r="M43" s="197">
        <v>0.92</v>
      </c>
      <c r="N43" s="197">
        <v>1.19</v>
      </c>
      <c r="O43" s="197">
        <v>0</v>
      </c>
      <c r="P43" s="197">
        <v>1.4</v>
      </c>
      <c r="Q43" s="197">
        <v>3.23</v>
      </c>
      <c r="R43" s="197">
        <v>0.36</v>
      </c>
      <c r="S43" s="197">
        <v>4.2300000000000004</v>
      </c>
      <c r="T43" s="197">
        <v>0</v>
      </c>
      <c r="U43" s="197">
        <v>1.89</v>
      </c>
      <c r="V43" s="197">
        <v>0.25</v>
      </c>
      <c r="W43" s="197">
        <v>0.42</v>
      </c>
      <c r="X43" s="197">
        <v>1.48</v>
      </c>
      <c r="Y43" s="197">
        <v>0</v>
      </c>
      <c r="Z43" s="197">
        <v>2.54</v>
      </c>
      <c r="AA43" s="197">
        <v>0.77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-0.26</v>
      </c>
      <c r="AH43" s="197">
        <v>0</v>
      </c>
      <c r="AI43" s="197">
        <v>9.64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-30</v>
      </c>
      <c r="AP43" s="197">
        <v>0</v>
      </c>
      <c r="AQ43" s="197">
        <v>0</v>
      </c>
      <c r="AR43" s="197">
        <v>6.28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19.329999999999998</v>
      </c>
      <c r="H44" s="197">
        <v>0</v>
      </c>
      <c r="I44" s="197">
        <v>0</v>
      </c>
      <c r="J44" s="197">
        <v>24.55</v>
      </c>
      <c r="K44" s="197">
        <v>0.31</v>
      </c>
      <c r="L44" s="197">
        <v>12.61</v>
      </c>
      <c r="M44" s="197">
        <v>0.92</v>
      </c>
      <c r="N44" s="197">
        <v>1.19</v>
      </c>
      <c r="O44" s="197">
        <v>0</v>
      </c>
      <c r="P44" s="197">
        <v>1.4</v>
      </c>
      <c r="Q44" s="197">
        <v>3.23</v>
      </c>
      <c r="R44" s="197">
        <v>0.36</v>
      </c>
      <c r="S44" s="197">
        <v>4.2300000000000004</v>
      </c>
      <c r="T44" s="197">
        <v>0</v>
      </c>
      <c r="U44" s="197">
        <v>1.89</v>
      </c>
      <c r="V44" s="197">
        <v>0.25</v>
      </c>
      <c r="W44" s="197">
        <v>0.42</v>
      </c>
      <c r="X44" s="197">
        <v>1.48</v>
      </c>
      <c r="Y44" s="197">
        <v>0</v>
      </c>
      <c r="Z44" s="197">
        <v>2.54</v>
      </c>
      <c r="AA44" s="197">
        <v>0.77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-0.26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-30</v>
      </c>
      <c r="AP44" s="197">
        <v>0</v>
      </c>
      <c r="AQ44" s="197">
        <v>0</v>
      </c>
      <c r="AR44" s="197">
        <v>6.28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19.329999999999998</v>
      </c>
      <c r="H45" s="197">
        <v>0</v>
      </c>
      <c r="I45" s="197">
        <v>0</v>
      </c>
      <c r="J45" s="197">
        <v>24.55</v>
      </c>
      <c r="K45" s="197">
        <v>0.31</v>
      </c>
      <c r="L45" s="197">
        <v>12.61</v>
      </c>
      <c r="M45" s="197">
        <v>0.92</v>
      </c>
      <c r="N45" s="197">
        <v>1.19</v>
      </c>
      <c r="O45" s="197">
        <v>0</v>
      </c>
      <c r="P45" s="197">
        <v>1.4</v>
      </c>
      <c r="Q45" s="197">
        <v>3.23</v>
      </c>
      <c r="R45" s="197">
        <v>0.36</v>
      </c>
      <c r="S45" s="197">
        <v>4.2300000000000004</v>
      </c>
      <c r="T45" s="197">
        <v>0</v>
      </c>
      <c r="U45" s="197">
        <v>1.89</v>
      </c>
      <c r="V45" s="197">
        <v>0.25</v>
      </c>
      <c r="W45" s="197">
        <v>0.42</v>
      </c>
      <c r="X45" s="197">
        <v>1.48</v>
      </c>
      <c r="Y45" s="197">
        <v>0</v>
      </c>
      <c r="Z45" s="197">
        <v>2.54</v>
      </c>
      <c r="AA45" s="197">
        <v>0.77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-0.26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-35</v>
      </c>
      <c r="AP45" s="197">
        <v>0</v>
      </c>
      <c r="AQ45" s="197">
        <v>0</v>
      </c>
      <c r="AR45" s="197">
        <v>6.12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19.329999999999998</v>
      </c>
      <c r="H46" s="197">
        <v>0</v>
      </c>
      <c r="I46" s="197">
        <v>0</v>
      </c>
      <c r="J46" s="197">
        <v>24.55</v>
      </c>
      <c r="K46" s="197">
        <v>0.31</v>
      </c>
      <c r="L46" s="197">
        <v>12.61</v>
      </c>
      <c r="M46" s="197">
        <v>0.92</v>
      </c>
      <c r="N46" s="197">
        <v>1.19</v>
      </c>
      <c r="O46" s="197">
        <v>0</v>
      </c>
      <c r="P46" s="197">
        <v>1.4</v>
      </c>
      <c r="Q46" s="197">
        <v>3.23</v>
      </c>
      <c r="R46" s="197">
        <v>0.36</v>
      </c>
      <c r="S46" s="197">
        <v>4.2300000000000004</v>
      </c>
      <c r="T46" s="197">
        <v>0</v>
      </c>
      <c r="U46" s="197">
        <v>1.89</v>
      </c>
      <c r="V46" s="197">
        <v>0.25</v>
      </c>
      <c r="W46" s="197">
        <v>0.42</v>
      </c>
      <c r="X46" s="197">
        <v>1.48</v>
      </c>
      <c r="Y46" s="197">
        <v>0</v>
      </c>
      <c r="Z46" s="197">
        <v>2.54</v>
      </c>
      <c r="AA46" s="197">
        <v>0.77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-0.26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-50</v>
      </c>
      <c r="AP46" s="197">
        <v>0</v>
      </c>
      <c r="AQ46" s="197">
        <v>0</v>
      </c>
      <c r="AR46" s="197">
        <v>6.12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19.329999999999998</v>
      </c>
      <c r="H47" s="197">
        <v>0</v>
      </c>
      <c r="I47" s="197">
        <v>0</v>
      </c>
      <c r="J47" s="197">
        <v>24.55</v>
      </c>
      <c r="K47" s="197">
        <v>0</v>
      </c>
      <c r="L47" s="197">
        <v>24.87</v>
      </c>
      <c r="M47" s="197">
        <v>0.92</v>
      </c>
      <c r="N47" s="197">
        <v>1.19</v>
      </c>
      <c r="O47" s="197">
        <v>0</v>
      </c>
      <c r="P47" s="197">
        <v>1.4</v>
      </c>
      <c r="Q47" s="197">
        <v>3.23</v>
      </c>
      <c r="R47" s="197">
        <v>0.36</v>
      </c>
      <c r="S47" s="197">
        <v>4.2300000000000004</v>
      </c>
      <c r="T47" s="197">
        <v>0</v>
      </c>
      <c r="U47" s="197">
        <v>1.89</v>
      </c>
      <c r="V47" s="197">
        <v>0.25</v>
      </c>
      <c r="W47" s="197">
        <v>0.42</v>
      </c>
      <c r="X47" s="197">
        <v>1.48</v>
      </c>
      <c r="Y47" s="197">
        <v>0</v>
      </c>
      <c r="Z47" s="197">
        <v>2.54</v>
      </c>
      <c r="AA47" s="197">
        <v>0.77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-0.26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-50</v>
      </c>
      <c r="AP47" s="197">
        <v>0</v>
      </c>
      <c r="AQ47" s="197">
        <v>0</v>
      </c>
      <c r="AR47" s="197">
        <v>6.12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19.329999999999998</v>
      </c>
      <c r="H48" s="197">
        <v>0</v>
      </c>
      <c r="I48" s="197">
        <v>0</v>
      </c>
      <c r="J48" s="197">
        <v>24.55</v>
      </c>
      <c r="K48" s="197">
        <v>0.31</v>
      </c>
      <c r="L48" s="197">
        <v>50.99</v>
      </c>
      <c r="M48" s="197">
        <v>0.92</v>
      </c>
      <c r="N48" s="197">
        <v>1.19</v>
      </c>
      <c r="O48" s="197">
        <v>0</v>
      </c>
      <c r="P48" s="197">
        <v>1.4</v>
      </c>
      <c r="Q48" s="197">
        <v>3.23</v>
      </c>
      <c r="R48" s="197">
        <v>0.36</v>
      </c>
      <c r="S48" s="197">
        <v>4.2300000000000004</v>
      </c>
      <c r="T48" s="197">
        <v>0</v>
      </c>
      <c r="U48" s="197">
        <v>1.89</v>
      </c>
      <c r="V48" s="197">
        <v>0.25</v>
      </c>
      <c r="W48" s="197">
        <v>0.42</v>
      </c>
      <c r="X48" s="197">
        <v>1.48</v>
      </c>
      <c r="Y48" s="197">
        <v>0</v>
      </c>
      <c r="Z48" s="197">
        <v>2.54</v>
      </c>
      <c r="AA48" s="197">
        <v>0.77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-0.26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-50</v>
      </c>
      <c r="AP48" s="197">
        <v>0</v>
      </c>
      <c r="AQ48" s="197">
        <v>0</v>
      </c>
      <c r="AR48" s="197">
        <v>6.12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19.329999999999998</v>
      </c>
      <c r="H49" s="197">
        <v>0</v>
      </c>
      <c r="I49" s="197">
        <v>0</v>
      </c>
      <c r="J49" s="197">
        <v>24.55</v>
      </c>
      <c r="K49" s="197">
        <v>0.31</v>
      </c>
      <c r="L49" s="197">
        <v>50.02</v>
      </c>
      <c r="M49" s="197">
        <v>0.92</v>
      </c>
      <c r="N49" s="197">
        <v>1.19</v>
      </c>
      <c r="O49" s="197">
        <v>0</v>
      </c>
      <c r="P49" s="197">
        <v>1.4</v>
      </c>
      <c r="Q49" s="197">
        <v>3.23</v>
      </c>
      <c r="R49" s="197">
        <v>0.36</v>
      </c>
      <c r="S49" s="197">
        <v>4.2300000000000004</v>
      </c>
      <c r="T49" s="197">
        <v>0</v>
      </c>
      <c r="U49" s="197">
        <v>1.89</v>
      </c>
      <c r="V49" s="197">
        <v>0.25</v>
      </c>
      <c r="W49" s="197">
        <v>0.42</v>
      </c>
      <c r="X49" s="197">
        <v>1.48</v>
      </c>
      <c r="Y49" s="197">
        <v>0</v>
      </c>
      <c r="Z49" s="197">
        <v>2.54</v>
      </c>
      <c r="AA49" s="197">
        <v>0.77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-0.26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-50</v>
      </c>
      <c r="AP49" s="197">
        <v>0</v>
      </c>
      <c r="AQ49" s="197">
        <v>0</v>
      </c>
      <c r="AR49" s="197">
        <v>6.12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19.329999999999998</v>
      </c>
      <c r="H50" s="197">
        <v>0</v>
      </c>
      <c r="I50" s="197">
        <v>0</v>
      </c>
      <c r="J50" s="197">
        <v>24.55</v>
      </c>
      <c r="K50" s="197">
        <v>0.31</v>
      </c>
      <c r="L50" s="197">
        <v>46.15</v>
      </c>
      <c r="M50" s="197">
        <v>0.92</v>
      </c>
      <c r="N50" s="197">
        <v>1.19</v>
      </c>
      <c r="O50" s="197">
        <v>0</v>
      </c>
      <c r="P50" s="197">
        <v>1.4</v>
      </c>
      <c r="Q50" s="197">
        <v>3.23</v>
      </c>
      <c r="R50" s="197">
        <v>0.36</v>
      </c>
      <c r="S50" s="197">
        <v>4.2300000000000004</v>
      </c>
      <c r="T50" s="197">
        <v>0</v>
      </c>
      <c r="U50" s="197">
        <v>1.89</v>
      </c>
      <c r="V50" s="197">
        <v>0.25</v>
      </c>
      <c r="W50" s="197">
        <v>0.42</v>
      </c>
      <c r="X50" s="197">
        <v>1.48</v>
      </c>
      <c r="Y50" s="197">
        <v>0</v>
      </c>
      <c r="Z50" s="197">
        <v>2.54</v>
      </c>
      <c r="AA50" s="197">
        <v>0.77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-0.26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-50</v>
      </c>
      <c r="AP50" s="197">
        <v>0</v>
      </c>
      <c r="AQ50" s="197">
        <v>0</v>
      </c>
      <c r="AR50" s="197">
        <v>6.12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19.329999999999998</v>
      </c>
      <c r="H51" s="197">
        <v>0</v>
      </c>
      <c r="I51" s="197">
        <v>0</v>
      </c>
      <c r="J51" s="197">
        <v>24.55</v>
      </c>
      <c r="K51" s="197">
        <v>0.31</v>
      </c>
      <c r="L51" s="197">
        <v>80.97</v>
      </c>
      <c r="M51" s="197">
        <v>0.92</v>
      </c>
      <c r="N51" s="197">
        <v>1.19</v>
      </c>
      <c r="O51" s="197">
        <v>0</v>
      </c>
      <c r="P51" s="197">
        <v>1.4</v>
      </c>
      <c r="Q51" s="197">
        <v>3.23</v>
      </c>
      <c r="R51" s="197">
        <v>0.36</v>
      </c>
      <c r="S51" s="197">
        <v>4.2300000000000004</v>
      </c>
      <c r="T51" s="197">
        <v>0</v>
      </c>
      <c r="U51" s="197">
        <v>1.89</v>
      </c>
      <c r="V51" s="197">
        <v>0.25</v>
      </c>
      <c r="W51" s="197">
        <v>0.42</v>
      </c>
      <c r="X51" s="197">
        <v>1.48</v>
      </c>
      <c r="Y51" s="197">
        <v>0</v>
      </c>
      <c r="Z51" s="197">
        <v>0</v>
      </c>
      <c r="AA51" s="197">
        <v>0.77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-0.26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-50</v>
      </c>
      <c r="AP51" s="197">
        <v>0</v>
      </c>
      <c r="AQ51" s="197">
        <v>0</v>
      </c>
      <c r="AR51" s="197">
        <v>6.12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19.329999999999998</v>
      </c>
      <c r="H52" s="197">
        <v>0</v>
      </c>
      <c r="I52" s="197">
        <v>0</v>
      </c>
      <c r="J52" s="197">
        <v>24.55</v>
      </c>
      <c r="K52" s="197">
        <v>0.31</v>
      </c>
      <c r="L52" s="197">
        <v>83.87</v>
      </c>
      <c r="M52" s="197">
        <v>0.92</v>
      </c>
      <c r="N52" s="197">
        <v>1.19</v>
      </c>
      <c r="O52" s="197">
        <v>0</v>
      </c>
      <c r="P52" s="197">
        <v>1.4</v>
      </c>
      <c r="Q52" s="197">
        <v>3.23</v>
      </c>
      <c r="R52" s="197">
        <v>0.36</v>
      </c>
      <c r="S52" s="197">
        <v>4.2300000000000004</v>
      </c>
      <c r="T52" s="197">
        <v>0</v>
      </c>
      <c r="U52" s="197">
        <v>1.89</v>
      </c>
      <c r="V52" s="197">
        <v>0.25</v>
      </c>
      <c r="W52" s="197">
        <v>0.42</v>
      </c>
      <c r="X52" s="197">
        <v>1.48</v>
      </c>
      <c r="Y52" s="197">
        <v>0</v>
      </c>
      <c r="Z52" s="197">
        <v>2.54</v>
      </c>
      <c r="AA52" s="197">
        <v>0.77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-0.26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-50</v>
      </c>
      <c r="AP52" s="197">
        <v>0</v>
      </c>
      <c r="AQ52" s="197">
        <v>0</v>
      </c>
      <c r="AR52" s="197">
        <v>6.12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19.329999999999998</v>
      </c>
      <c r="H53" s="197">
        <v>0</v>
      </c>
      <c r="I53" s="197">
        <v>0</v>
      </c>
      <c r="J53" s="197">
        <v>24.55</v>
      </c>
      <c r="K53" s="197">
        <v>0.31</v>
      </c>
      <c r="L53" s="197">
        <v>82.91</v>
      </c>
      <c r="M53" s="197">
        <v>0.92</v>
      </c>
      <c r="N53" s="197">
        <v>1.19</v>
      </c>
      <c r="O53" s="197">
        <v>0</v>
      </c>
      <c r="P53" s="197">
        <v>1.4</v>
      </c>
      <c r="Q53" s="197">
        <v>3.23</v>
      </c>
      <c r="R53" s="197">
        <v>0.36</v>
      </c>
      <c r="S53" s="197">
        <v>4.2300000000000004</v>
      </c>
      <c r="T53" s="197">
        <v>0</v>
      </c>
      <c r="U53" s="197">
        <v>1.89</v>
      </c>
      <c r="V53" s="197">
        <v>0.25</v>
      </c>
      <c r="W53" s="197">
        <v>0.18</v>
      </c>
      <c r="X53" s="197">
        <v>1.48</v>
      </c>
      <c r="Y53" s="197">
        <v>0</v>
      </c>
      <c r="Z53" s="197">
        <v>2.54</v>
      </c>
      <c r="AA53" s="197">
        <v>0.8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-0.26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-50</v>
      </c>
      <c r="AP53" s="197">
        <v>0</v>
      </c>
      <c r="AQ53" s="197">
        <v>0</v>
      </c>
      <c r="AR53" s="197">
        <v>6.12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19.329999999999998</v>
      </c>
      <c r="H54" s="197">
        <v>0</v>
      </c>
      <c r="I54" s="197">
        <v>0</v>
      </c>
      <c r="J54" s="197">
        <v>24.55</v>
      </c>
      <c r="K54" s="197">
        <v>0.31</v>
      </c>
      <c r="L54" s="197">
        <v>105.16</v>
      </c>
      <c r="M54" s="197">
        <v>0.92</v>
      </c>
      <c r="N54" s="197">
        <v>1.19</v>
      </c>
      <c r="O54" s="197">
        <v>0</v>
      </c>
      <c r="P54" s="197">
        <v>1.4</v>
      </c>
      <c r="Q54" s="197">
        <v>3.23</v>
      </c>
      <c r="R54" s="197">
        <v>0.36</v>
      </c>
      <c r="S54" s="197">
        <v>4.2300000000000004</v>
      </c>
      <c r="T54" s="197">
        <v>0</v>
      </c>
      <c r="U54" s="197">
        <v>1.89</v>
      </c>
      <c r="V54" s="197">
        <v>0.25</v>
      </c>
      <c r="W54" s="197">
        <v>0.18</v>
      </c>
      <c r="X54" s="197">
        <v>1.48</v>
      </c>
      <c r="Y54" s="197">
        <v>0</v>
      </c>
      <c r="Z54" s="197">
        <v>2.54</v>
      </c>
      <c r="AA54" s="197">
        <v>0.8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-0.26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-50</v>
      </c>
      <c r="AP54" s="197">
        <v>0</v>
      </c>
      <c r="AQ54" s="197">
        <v>0</v>
      </c>
      <c r="AR54" s="197">
        <v>9.99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19.329999999999998</v>
      </c>
      <c r="H55" s="197">
        <v>0</v>
      </c>
      <c r="I55" s="197">
        <v>0</v>
      </c>
      <c r="J55" s="197">
        <v>24.55</v>
      </c>
      <c r="K55" s="197">
        <v>0.31</v>
      </c>
      <c r="L55" s="197">
        <v>105.16</v>
      </c>
      <c r="M55" s="197">
        <v>0.92</v>
      </c>
      <c r="N55" s="197">
        <v>1.19</v>
      </c>
      <c r="O55" s="197">
        <v>0</v>
      </c>
      <c r="P55" s="197">
        <v>1.4</v>
      </c>
      <c r="Q55" s="197">
        <v>3.23</v>
      </c>
      <c r="R55" s="197">
        <v>0.36</v>
      </c>
      <c r="S55" s="197">
        <v>4.2300000000000004</v>
      </c>
      <c r="T55" s="197">
        <v>0</v>
      </c>
      <c r="U55" s="197">
        <v>1.89</v>
      </c>
      <c r="V55" s="197">
        <v>0.25</v>
      </c>
      <c r="W55" s="197">
        <v>0</v>
      </c>
      <c r="X55" s="197">
        <v>1.48</v>
      </c>
      <c r="Y55" s="197">
        <v>0</v>
      </c>
      <c r="Z55" s="197">
        <v>2.54</v>
      </c>
      <c r="AA55" s="197">
        <v>0.77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-0.26</v>
      </c>
      <c r="AH55" s="197">
        <v>0</v>
      </c>
      <c r="AI55" s="197">
        <v>9.64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-50</v>
      </c>
      <c r="AP55" s="197">
        <v>0</v>
      </c>
      <c r="AQ55" s="197">
        <v>0</v>
      </c>
      <c r="AR55" s="197">
        <v>9.99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19.329999999999998</v>
      </c>
      <c r="H56" s="197">
        <v>0</v>
      </c>
      <c r="I56" s="197">
        <v>0</v>
      </c>
      <c r="J56" s="197">
        <v>24.55</v>
      </c>
      <c r="K56" s="197">
        <v>0.31</v>
      </c>
      <c r="L56" s="197">
        <v>105.16</v>
      </c>
      <c r="M56" s="197">
        <v>0.92</v>
      </c>
      <c r="N56" s="197">
        <v>1.19</v>
      </c>
      <c r="O56" s="197">
        <v>0</v>
      </c>
      <c r="P56" s="197">
        <v>1.4</v>
      </c>
      <c r="Q56" s="197">
        <v>3.23</v>
      </c>
      <c r="R56" s="197">
        <v>0.36</v>
      </c>
      <c r="S56" s="197">
        <v>4.2300000000000004</v>
      </c>
      <c r="T56" s="197">
        <v>0</v>
      </c>
      <c r="U56" s="197">
        <v>1.89</v>
      </c>
      <c r="V56" s="197">
        <v>0.25</v>
      </c>
      <c r="W56" s="197">
        <v>0</v>
      </c>
      <c r="X56" s="197">
        <v>1.48</v>
      </c>
      <c r="Y56" s="197">
        <v>0</v>
      </c>
      <c r="Z56" s="197">
        <v>2.54</v>
      </c>
      <c r="AA56" s="197">
        <v>0.77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-0.26</v>
      </c>
      <c r="AH56" s="197">
        <v>0</v>
      </c>
      <c r="AI56" s="197">
        <v>9.64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-50</v>
      </c>
      <c r="AP56" s="197">
        <v>0</v>
      </c>
      <c r="AQ56" s="197">
        <v>0</v>
      </c>
      <c r="AR56" s="197">
        <v>9.99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19.329999999999998</v>
      </c>
      <c r="H57" s="197">
        <v>0</v>
      </c>
      <c r="I57" s="197">
        <v>0</v>
      </c>
      <c r="J57" s="197">
        <v>24.55</v>
      </c>
      <c r="K57" s="197">
        <v>0.31</v>
      </c>
      <c r="L57" s="197">
        <v>134.16999999999999</v>
      </c>
      <c r="M57" s="197">
        <v>0.92</v>
      </c>
      <c r="N57" s="197">
        <v>1.19</v>
      </c>
      <c r="O57" s="197">
        <v>0</v>
      </c>
      <c r="P57" s="197">
        <v>1.4</v>
      </c>
      <c r="Q57" s="197">
        <v>3.23</v>
      </c>
      <c r="R57" s="197">
        <v>0.36</v>
      </c>
      <c r="S57" s="197">
        <v>4.2300000000000004</v>
      </c>
      <c r="T57" s="197">
        <v>0</v>
      </c>
      <c r="U57" s="197">
        <v>1.89</v>
      </c>
      <c r="V57" s="197">
        <v>0.25</v>
      </c>
      <c r="W57" s="197">
        <v>0</v>
      </c>
      <c r="X57" s="197">
        <v>1.48</v>
      </c>
      <c r="Y57" s="197">
        <v>0</v>
      </c>
      <c r="Z57" s="197">
        <v>2.54</v>
      </c>
      <c r="AA57" s="197">
        <v>0.77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-0.26</v>
      </c>
      <c r="AH57" s="197">
        <v>0</v>
      </c>
      <c r="AI57" s="197">
        <v>9.64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-50</v>
      </c>
      <c r="AP57" s="197">
        <v>0</v>
      </c>
      <c r="AQ57" s="197">
        <v>0</v>
      </c>
      <c r="AR57" s="197">
        <v>9.99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19.329999999999998</v>
      </c>
      <c r="H58" s="197">
        <v>0</v>
      </c>
      <c r="I58" s="197">
        <v>0</v>
      </c>
      <c r="J58" s="197">
        <v>24.55</v>
      </c>
      <c r="K58" s="197">
        <v>0.31</v>
      </c>
      <c r="L58" s="197">
        <v>139.01</v>
      </c>
      <c r="M58" s="197">
        <v>0.92</v>
      </c>
      <c r="N58" s="197">
        <v>1.19</v>
      </c>
      <c r="O58" s="197">
        <v>0</v>
      </c>
      <c r="P58" s="197">
        <v>1.4</v>
      </c>
      <c r="Q58" s="197">
        <v>3.23</v>
      </c>
      <c r="R58" s="197">
        <v>0.36</v>
      </c>
      <c r="S58" s="197">
        <v>4.2300000000000004</v>
      </c>
      <c r="T58" s="197">
        <v>0</v>
      </c>
      <c r="U58" s="197">
        <v>1.89</v>
      </c>
      <c r="V58" s="197">
        <v>0.25</v>
      </c>
      <c r="W58" s="197">
        <v>0</v>
      </c>
      <c r="X58" s="197">
        <v>1.48</v>
      </c>
      <c r="Y58" s="197">
        <v>0</v>
      </c>
      <c r="Z58" s="197">
        <v>2.54</v>
      </c>
      <c r="AA58" s="197">
        <v>0.77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-0.26</v>
      </c>
      <c r="AH58" s="197">
        <v>0</v>
      </c>
      <c r="AI58" s="197">
        <v>9.64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-50</v>
      </c>
      <c r="AP58" s="197">
        <v>0</v>
      </c>
      <c r="AQ58" s="197">
        <v>0</v>
      </c>
      <c r="AR58" s="197">
        <v>9.99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19.329999999999998</v>
      </c>
      <c r="H59" s="197">
        <v>0</v>
      </c>
      <c r="I59" s="197">
        <v>0</v>
      </c>
      <c r="J59" s="197">
        <v>24.55</v>
      </c>
      <c r="K59" s="197">
        <v>0.31</v>
      </c>
      <c r="L59" s="197">
        <v>124.5</v>
      </c>
      <c r="M59" s="197">
        <v>0.92</v>
      </c>
      <c r="N59" s="197">
        <v>1.18</v>
      </c>
      <c r="O59" s="197">
        <v>0</v>
      </c>
      <c r="P59" s="197">
        <v>1.4</v>
      </c>
      <c r="Q59" s="197">
        <v>3.23</v>
      </c>
      <c r="R59" s="197">
        <v>0.36</v>
      </c>
      <c r="S59" s="197">
        <v>4.2300000000000004</v>
      </c>
      <c r="T59" s="197">
        <v>0</v>
      </c>
      <c r="U59" s="197">
        <v>1.91</v>
      </c>
      <c r="V59" s="197">
        <v>0.25</v>
      </c>
      <c r="W59" s="197">
        <v>0</v>
      </c>
      <c r="X59" s="197">
        <v>1.48</v>
      </c>
      <c r="Y59" s="197">
        <v>0</v>
      </c>
      <c r="Z59" s="197">
        <v>2.54</v>
      </c>
      <c r="AA59" s="197">
        <v>0.77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-0.26</v>
      </c>
      <c r="AH59" s="197">
        <v>0</v>
      </c>
      <c r="AI59" s="197">
        <v>9.64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-50</v>
      </c>
      <c r="AP59" s="197">
        <v>0</v>
      </c>
      <c r="AQ59" s="197">
        <v>0</v>
      </c>
      <c r="AR59" s="197">
        <v>9.99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19.329999999999998</v>
      </c>
      <c r="H60" s="197">
        <v>0</v>
      </c>
      <c r="I60" s="197">
        <v>0</v>
      </c>
      <c r="J60" s="197">
        <v>24.55</v>
      </c>
      <c r="K60" s="197">
        <v>0.31</v>
      </c>
      <c r="L60" s="197">
        <v>124.5</v>
      </c>
      <c r="M60" s="197">
        <v>0.92</v>
      </c>
      <c r="N60" s="197">
        <v>1.18</v>
      </c>
      <c r="O60" s="197">
        <v>0</v>
      </c>
      <c r="P60" s="197">
        <v>1.4</v>
      </c>
      <c r="Q60" s="197">
        <v>3.23</v>
      </c>
      <c r="R60" s="197">
        <v>0.36</v>
      </c>
      <c r="S60" s="197">
        <v>4.2300000000000004</v>
      </c>
      <c r="T60" s="197">
        <v>0</v>
      </c>
      <c r="U60" s="197">
        <v>1.9</v>
      </c>
      <c r="V60" s="197">
        <v>0.25</v>
      </c>
      <c r="W60" s="197">
        <v>0</v>
      </c>
      <c r="X60" s="197">
        <v>1.48</v>
      </c>
      <c r="Y60" s="197">
        <v>0</v>
      </c>
      <c r="Z60" s="197">
        <v>2.54</v>
      </c>
      <c r="AA60" s="197">
        <v>0.77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-0.26</v>
      </c>
      <c r="AH60" s="197">
        <v>0</v>
      </c>
      <c r="AI60" s="197">
        <v>9.64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-50</v>
      </c>
      <c r="AP60" s="197">
        <v>0</v>
      </c>
      <c r="AQ60" s="197">
        <v>0</v>
      </c>
      <c r="AR60" s="197">
        <v>9.99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19.329999999999998</v>
      </c>
      <c r="H61" s="197">
        <v>0</v>
      </c>
      <c r="I61" s="197">
        <v>0</v>
      </c>
      <c r="J61" s="197">
        <v>24.55</v>
      </c>
      <c r="K61" s="197">
        <v>0.32</v>
      </c>
      <c r="L61" s="197">
        <v>72.7</v>
      </c>
      <c r="M61" s="197">
        <v>0.92</v>
      </c>
      <c r="N61" s="197">
        <v>1.18</v>
      </c>
      <c r="O61" s="197">
        <v>0</v>
      </c>
      <c r="P61" s="197">
        <v>1.4</v>
      </c>
      <c r="Q61" s="197">
        <v>3.23</v>
      </c>
      <c r="R61" s="197">
        <v>0.36</v>
      </c>
      <c r="S61" s="197">
        <v>4.2300000000000004</v>
      </c>
      <c r="T61" s="197">
        <v>0</v>
      </c>
      <c r="U61" s="197">
        <v>1.9</v>
      </c>
      <c r="V61" s="197">
        <v>0.25</v>
      </c>
      <c r="W61" s="197">
        <v>0.39</v>
      </c>
      <c r="X61" s="197">
        <v>1.48</v>
      </c>
      <c r="Y61" s="197">
        <v>0</v>
      </c>
      <c r="Z61" s="197">
        <v>2.54</v>
      </c>
      <c r="AA61" s="197">
        <v>0.8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-0.26</v>
      </c>
      <c r="AH61" s="197">
        <v>0</v>
      </c>
      <c r="AI61" s="197">
        <v>9.64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-50</v>
      </c>
      <c r="AP61" s="197">
        <v>0</v>
      </c>
      <c r="AQ61" s="197">
        <v>0</v>
      </c>
      <c r="AR61" s="197">
        <v>9.99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19.329999999999998</v>
      </c>
      <c r="H62" s="197">
        <v>0</v>
      </c>
      <c r="I62" s="197">
        <v>0</v>
      </c>
      <c r="J62" s="197">
        <v>24.55</v>
      </c>
      <c r="K62" s="197">
        <v>0.31</v>
      </c>
      <c r="L62" s="197">
        <v>71.3</v>
      </c>
      <c r="M62" s="197">
        <v>0.92</v>
      </c>
      <c r="N62" s="197">
        <v>1.18</v>
      </c>
      <c r="O62" s="197">
        <v>0</v>
      </c>
      <c r="P62" s="197">
        <v>1.4</v>
      </c>
      <c r="Q62" s="197">
        <v>3.23</v>
      </c>
      <c r="R62" s="197">
        <v>0.36</v>
      </c>
      <c r="S62" s="197">
        <v>4.2300000000000004</v>
      </c>
      <c r="T62" s="197">
        <v>0</v>
      </c>
      <c r="U62" s="197">
        <v>1.9</v>
      </c>
      <c r="V62" s="197">
        <v>0.25</v>
      </c>
      <c r="W62" s="197">
        <v>0.39</v>
      </c>
      <c r="X62" s="197">
        <v>1.48</v>
      </c>
      <c r="Y62" s="197">
        <v>0</v>
      </c>
      <c r="Z62" s="197">
        <v>2.54</v>
      </c>
      <c r="AA62" s="197">
        <v>0.8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-0.26</v>
      </c>
      <c r="AH62" s="197">
        <v>0</v>
      </c>
      <c r="AI62" s="197">
        <v>9.64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-50</v>
      </c>
      <c r="AP62" s="197">
        <v>0</v>
      </c>
      <c r="AQ62" s="197">
        <v>0</v>
      </c>
      <c r="AR62" s="197">
        <v>9.99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19.329999999999998</v>
      </c>
      <c r="H63" s="197">
        <v>0</v>
      </c>
      <c r="I63" s="197">
        <v>0</v>
      </c>
      <c r="J63" s="197">
        <v>24.55</v>
      </c>
      <c r="K63" s="197">
        <v>0.31</v>
      </c>
      <c r="L63" s="197">
        <v>71.3</v>
      </c>
      <c r="M63" s="197">
        <v>0.92</v>
      </c>
      <c r="N63" s="197">
        <v>1.18</v>
      </c>
      <c r="O63" s="197">
        <v>0</v>
      </c>
      <c r="P63" s="197">
        <v>1.4</v>
      </c>
      <c r="Q63" s="197">
        <v>3.23</v>
      </c>
      <c r="R63" s="197">
        <v>0.36</v>
      </c>
      <c r="S63" s="197">
        <v>4.2300000000000004</v>
      </c>
      <c r="T63" s="197">
        <v>0</v>
      </c>
      <c r="U63" s="197">
        <v>1.9</v>
      </c>
      <c r="V63" s="197">
        <v>0.25</v>
      </c>
      <c r="W63" s="197">
        <v>0.39</v>
      </c>
      <c r="X63" s="197">
        <v>1.48</v>
      </c>
      <c r="Y63" s="197">
        <v>0</v>
      </c>
      <c r="Z63" s="197">
        <v>2.54</v>
      </c>
      <c r="AA63" s="197">
        <v>0.77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-0.26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-50</v>
      </c>
      <c r="AP63" s="197">
        <v>0</v>
      </c>
      <c r="AQ63" s="197">
        <v>0</v>
      </c>
      <c r="AR63" s="197">
        <v>9.99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19.329999999999998</v>
      </c>
      <c r="H64" s="197">
        <v>0</v>
      </c>
      <c r="I64" s="197">
        <v>0</v>
      </c>
      <c r="J64" s="197">
        <v>24.55</v>
      </c>
      <c r="K64" s="197">
        <v>0.31</v>
      </c>
      <c r="L64" s="197">
        <v>61.62</v>
      </c>
      <c r="M64" s="197">
        <v>0.92</v>
      </c>
      <c r="N64" s="197">
        <v>1.18</v>
      </c>
      <c r="O64" s="197">
        <v>0</v>
      </c>
      <c r="P64" s="197">
        <v>1.4</v>
      </c>
      <c r="Q64" s="197">
        <v>3.23</v>
      </c>
      <c r="R64" s="197">
        <v>0.36</v>
      </c>
      <c r="S64" s="197">
        <v>4.2300000000000004</v>
      </c>
      <c r="T64" s="197">
        <v>0</v>
      </c>
      <c r="U64" s="197">
        <v>1.9</v>
      </c>
      <c r="V64" s="197">
        <v>0.25</v>
      </c>
      <c r="W64" s="197">
        <v>0.39</v>
      </c>
      <c r="X64" s="197">
        <v>1.48</v>
      </c>
      <c r="Y64" s="197">
        <v>0</v>
      </c>
      <c r="Z64" s="197">
        <v>2.54</v>
      </c>
      <c r="AA64" s="197">
        <v>0.77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-0.26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-50</v>
      </c>
      <c r="AP64" s="197">
        <v>0</v>
      </c>
      <c r="AQ64" s="197">
        <v>0</v>
      </c>
      <c r="AR64" s="197">
        <v>9.99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19.329999999999998</v>
      </c>
      <c r="H65" s="197">
        <v>0</v>
      </c>
      <c r="I65" s="197">
        <v>0</v>
      </c>
      <c r="J65" s="197">
        <v>24.55</v>
      </c>
      <c r="K65" s="197">
        <v>0.31</v>
      </c>
      <c r="L65" s="197">
        <v>61.62</v>
      </c>
      <c r="M65" s="197">
        <v>0.92</v>
      </c>
      <c r="N65" s="197">
        <v>1.18</v>
      </c>
      <c r="O65" s="197">
        <v>0</v>
      </c>
      <c r="P65" s="197">
        <v>1.4</v>
      </c>
      <c r="Q65" s="197">
        <v>3.49</v>
      </c>
      <c r="R65" s="197">
        <v>0.36</v>
      </c>
      <c r="S65" s="197">
        <v>4.2300000000000004</v>
      </c>
      <c r="T65" s="197">
        <v>0</v>
      </c>
      <c r="U65" s="197">
        <v>1.9</v>
      </c>
      <c r="V65" s="197">
        <v>0.25</v>
      </c>
      <c r="W65" s="197">
        <v>0.7</v>
      </c>
      <c r="X65" s="197">
        <v>1.48</v>
      </c>
      <c r="Y65" s="197">
        <v>0</v>
      </c>
      <c r="Z65" s="197">
        <v>2.54</v>
      </c>
      <c r="AA65" s="197">
        <v>0.77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-0.26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-50</v>
      </c>
      <c r="AP65" s="197">
        <v>0</v>
      </c>
      <c r="AQ65" s="197">
        <v>0</v>
      </c>
      <c r="AR65" s="197">
        <v>9.99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19.329999999999998</v>
      </c>
      <c r="H66" s="197">
        <v>0</v>
      </c>
      <c r="I66" s="197">
        <v>0</v>
      </c>
      <c r="J66" s="197">
        <v>24.55</v>
      </c>
      <c r="K66" s="197">
        <v>0.31</v>
      </c>
      <c r="L66" s="197">
        <v>61.62</v>
      </c>
      <c r="M66" s="197">
        <v>0.92</v>
      </c>
      <c r="N66" s="197">
        <v>1.18</v>
      </c>
      <c r="O66" s="197">
        <v>0</v>
      </c>
      <c r="P66" s="197">
        <v>1.4</v>
      </c>
      <c r="Q66" s="197">
        <v>3.49</v>
      </c>
      <c r="R66" s="197">
        <v>0.36</v>
      </c>
      <c r="S66" s="197">
        <v>4.2300000000000004</v>
      </c>
      <c r="T66" s="197">
        <v>0</v>
      </c>
      <c r="U66" s="197">
        <v>1.9</v>
      </c>
      <c r="V66" s="197">
        <v>0.25</v>
      </c>
      <c r="W66" s="197">
        <v>0.7</v>
      </c>
      <c r="X66" s="197">
        <v>1.48</v>
      </c>
      <c r="Y66" s="197">
        <v>0</v>
      </c>
      <c r="Z66" s="197">
        <v>2.54</v>
      </c>
      <c r="AA66" s="197">
        <v>0.77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-0.26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-50</v>
      </c>
      <c r="AP66" s="197">
        <v>0</v>
      </c>
      <c r="AQ66" s="197">
        <v>0</v>
      </c>
      <c r="AR66" s="197">
        <v>9.99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19.329999999999998</v>
      </c>
      <c r="H67" s="197">
        <v>0</v>
      </c>
      <c r="I67" s="197">
        <v>0</v>
      </c>
      <c r="J67" s="197">
        <v>24.55</v>
      </c>
      <c r="K67" s="197">
        <v>0.31</v>
      </c>
      <c r="L67" s="197">
        <v>71.3</v>
      </c>
      <c r="M67" s="197">
        <v>0.92</v>
      </c>
      <c r="N67" s="197">
        <v>1.18</v>
      </c>
      <c r="O67" s="197">
        <v>0</v>
      </c>
      <c r="P67" s="197">
        <v>1.4</v>
      </c>
      <c r="Q67" s="197">
        <v>3.49</v>
      </c>
      <c r="R67" s="197">
        <v>0.36</v>
      </c>
      <c r="S67" s="197">
        <v>4.2300000000000004</v>
      </c>
      <c r="T67" s="197">
        <v>0</v>
      </c>
      <c r="U67" s="197">
        <v>2.66</v>
      </c>
      <c r="V67" s="197">
        <v>0.25</v>
      </c>
      <c r="W67" s="197">
        <v>0.7</v>
      </c>
      <c r="X67" s="197">
        <v>1.48</v>
      </c>
      <c r="Y67" s="197">
        <v>0</v>
      </c>
      <c r="Z67" s="197">
        <v>2.54</v>
      </c>
      <c r="AA67" s="197">
        <v>0.77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-0.26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-50</v>
      </c>
      <c r="AP67" s="197">
        <v>0</v>
      </c>
      <c r="AQ67" s="197">
        <v>0</v>
      </c>
      <c r="AR67" s="197">
        <v>9.99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19.329999999999998</v>
      </c>
      <c r="H68" s="197">
        <v>0</v>
      </c>
      <c r="I68" s="197">
        <v>0</v>
      </c>
      <c r="J68" s="197">
        <v>24.55</v>
      </c>
      <c r="K68" s="197">
        <v>0.31</v>
      </c>
      <c r="L68" s="197">
        <v>71.3</v>
      </c>
      <c r="M68" s="197">
        <v>0.92</v>
      </c>
      <c r="N68" s="197">
        <v>1.19</v>
      </c>
      <c r="O68" s="197">
        <v>0</v>
      </c>
      <c r="P68" s="197">
        <v>1.4</v>
      </c>
      <c r="Q68" s="197">
        <v>3.49</v>
      </c>
      <c r="R68" s="197">
        <v>0.36</v>
      </c>
      <c r="S68" s="197">
        <v>4.2300000000000004</v>
      </c>
      <c r="T68" s="197">
        <v>0</v>
      </c>
      <c r="U68" s="197">
        <v>2.65</v>
      </c>
      <c r="V68" s="197">
        <v>0.25</v>
      </c>
      <c r="W68" s="197">
        <v>0.7</v>
      </c>
      <c r="X68" s="197">
        <v>1.48</v>
      </c>
      <c r="Y68" s="197">
        <v>0</v>
      </c>
      <c r="Z68" s="197">
        <v>2.54</v>
      </c>
      <c r="AA68" s="197">
        <v>0.77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-0.26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-50</v>
      </c>
      <c r="AP68" s="197">
        <v>0</v>
      </c>
      <c r="AQ68" s="197">
        <v>0</v>
      </c>
      <c r="AR68" s="197">
        <v>9.99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19.329999999999998</v>
      </c>
      <c r="H69" s="197">
        <v>0</v>
      </c>
      <c r="I69" s="197">
        <v>0</v>
      </c>
      <c r="J69" s="197">
        <v>24.55</v>
      </c>
      <c r="K69" s="197">
        <v>0.31</v>
      </c>
      <c r="L69" s="197">
        <v>71.3</v>
      </c>
      <c r="M69" s="197">
        <v>0.92</v>
      </c>
      <c r="N69" s="197">
        <v>1.19</v>
      </c>
      <c r="O69" s="197">
        <v>0</v>
      </c>
      <c r="P69" s="197">
        <v>1.4</v>
      </c>
      <c r="Q69" s="197">
        <v>3.49</v>
      </c>
      <c r="R69" s="197">
        <v>0.36</v>
      </c>
      <c r="S69" s="197">
        <v>4.2300000000000004</v>
      </c>
      <c r="T69" s="197">
        <v>0</v>
      </c>
      <c r="U69" s="197">
        <v>1.32</v>
      </c>
      <c r="V69" s="197">
        <v>0.25</v>
      </c>
      <c r="W69" s="197">
        <v>0.7</v>
      </c>
      <c r="X69" s="197">
        <v>1.48</v>
      </c>
      <c r="Y69" s="197">
        <v>0</v>
      </c>
      <c r="Z69" s="197">
        <v>2.54</v>
      </c>
      <c r="AA69" s="197">
        <v>0.77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-0.26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-50</v>
      </c>
      <c r="AP69" s="197">
        <v>0</v>
      </c>
      <c r="AQ69" s="197">
        <v>0</v>
      </c>
      <c r="AR69" s="197">
        <v>9.99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19.329999999999998</v>
      </c>
      <c r="H70" s="197">
        <v>0</v>
      </c>
      <c r="I70" s="197">
        <v>0</v>
      </c>
      <c r="J70" s="197">
        <v>24.55</v>
      </c>
      <c r="K70" s="197">
        <v>0.31</v>
      </c>
      <c r="L70" s="197">
        <v>71.3</v>
      </c>
      <c r="M70" s="197">
        <v>0.92</v>
      </c>
      <c r="N70" s="197">
        <v>1.19</v>
      </c>
      <c r="O70" s="197">
        <v>0</v>
      </c>
      <c r="P70" s="197">
        <v>1.4</v>
      </c>
      <c r="Q70" s="197">
        <v>3.49</v>
      </c>
      <c r="R70" s="197">
        <v>0.36</v>
      </c>
      <c r="S70" s="197">
        <v>4.2300000000000004</v>
      </c>
      <c r="T70" s="197">
        <v>0</v>
      </c>
      <c r="U70" s="197">
        <v>1.31</v>
      </c>
      <c r="V70" s="197">
        <v>0.25</v>
      </c>
      <c r="W70" s="197">
        <v>0.7</v>
      </c>
      <c r="X70" s="197">
        <v>1.48</v>
      </c>
      <c r="Y70" s="197">
        <v>0</v>
      </c>
      <c r="Z70" s="197">
        <v>2.54</v>
      </c>
      <c r="AA70" s="197">
        <v>0.77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-0.26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-50</v>
      </c>
      <c r="AP70" s="197">
        <v>0</v>
      </c>
      <c r="AQ70" s="197">
        <v>0</v>
      </c>
      <c r="AR70" s="197">
        <v>9.99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19.329999999999998</v>
      </c>
      <c r="H71" s="197">
        <v>0</v>
      </c>
      <c r="I71" s="197">
        <v>0</v>
      </c>
      <c r="J71" s="197">
        <v>24.55</v>
      </c>
      <c r="K71" s="197">
        <v>0.31</v>
      </c>
      <c r="L71" s="197">
        <v>71.3</v>
      </c>
      <c r="M71" s="197">
        <v>0.92</v>
      </c>
      <c r="N71" s="197">
        <v>1.19</v>
      </c>
      <c r="O71" s="197">
        <v>0</v>
      </c>
      <c r="P71" s="197">
        <v>1.4</v>
      </c>
      <c r="Q71" s="197">
        <v>3.49</v>
      </c>
      <c r="R71" s="197">
        <v>0.36</v>
      </c>
      <c r="S71" s="197">
        <v>4.2300000000000004</v>
      </c>
      <c r="T71" s="197">
        <v>0</v>
      </c>
      <c r="U71" s="197">
        <v>1.31</v>
      </c>
      <c r="V71" s="197">
        <v>0.25</v>
      </c>
      <c r="W71" s="197">
        <v>0.4</v>
      </c>
      <c r="X71" s="197">
        <v>1.48</v>
      </c>
      <c r="Y71" s="197">
        <v>0</v>
      </c>
      <c r="Z71" s="197">
        <v>2.54</v>
      </c>
      <c r="AA71" s="197">
        <v>0.77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-0.26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-50</v>
      </c>
      <c r="AP71" s="197">
        <v>0</v>
      </c>
      <c r="AQ71" s="197">
        <v>0</v>
      </c>
      <c r="AR71" s="197">
        <v>9.99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19.329999999999998</v>
      </c>
      <c r="H72" s="197">
        <v>0</v>
      </c>
      <c r="I72" s="197">
        <v>0</v>
      </c>
      <c r="J72" s="197">
        <v>24.55</v>
      </c>
      <c r="K72" s="197">
        <v>0.31</v>
      </c>
      <c r="L72" s="197">
        <v>71.3</v>
      </c>
      <c r="M72" s="197">
        <v>0.92</v>
      </c>
      <c r="N72" s="197">
        <v>1.19</v>
      </c>
      <c r="O72" s="197">
        <v>0</v>
      </c>
      <c r="P72" s="197">
        <v>1.4</v>
      </c>
      <c r="Q72" s="197">
        <v>3.49</v>
      </c>
      <c r="R72" s="197">
        <v>0.36</v>
      </c>
      <c r="S72" s="197">
        <v>4.2300000000000004</v>
      </c>
      <c r="T72" s="197">
        <v>0</v>
      </c>
      <c r="U72" s="197">
        <v>1.31</v>
      </c>
      <c r="V72" s="197">
        <v>0.25</v>
      </c>
      <c r="W72" s="197">
        <v>0.4</v>
      </c>
      <c r="X72" s="197">
        <v>1.48</v>
      </c>
      <c r="Y72" s="197">
        <v>0</v>
      </c>
      <c r="Z72" s="197">
        <v>2.54</v>
      </c>
      <c r="AA72" s="197">
        <v>0.77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-0.26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-50</v>
      </c>
      <c r="AP72" s="197">
        <v>0</v>
      </c>
      <c r="AQ72" s="197">
        <v>0</v>
      </c>
      <c r="AR72" s="197">
        <v>9.99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19.329999999999998</v>
      </c>
      <c r="H73" s="197">
        <v>0</v>
      </c>
      <c r="I73" s="197">
        <v>0</v>
      </c>
      <c r="J73" s="197">
        <v>24.55</v>
      </c>
      <c r="K73" s="197">
        <v>0.31</v>
      </c>
      <c r="L73" s="197">
        <v>72.63</v>
      </c>
      <c r="M73" s="197">
        <v>0.92</v>
      </c>
      <c r="N73" s="197">
        <v>1.19</v>
      </c>
      <c r="O73" s="197">
        <v>0</v>
      </c>
      <c r="P73" s="197">
        <v>1.4</v>
      </c>
      <c r="Q73" s="197">
        <v>3.49</v>
      </c>
      <c r="R73" s="197">
        <v>0.36</v>
      </c>
      <c r="S73" s="197">
        <v>4.2300000000000004</v>
      </c>
      <c r="T73" s="197">
        <v>0</v>
      </c>
      <c r="U73" s="197">
        <v>1.31</v>
      </c>
      <c r="V73" s="197">
        <v>0.25</v>
      </c>
      <c r="W73" s="197">
        <v>0.41</v>
      </c>
      <c r="X73" s="197">
        <v>1.48</v>
      </c>
      <c r="Y73" s="197">
        <v>0</v>
      </c>
      <c r="Z73" s="197">
        <v>2.54</v>
      </c>
      <c r="AA73" s="197">
        <v>0.77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-0.26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-50</v>
      </c>
      <c r="AP73" s="197">
        <v>0</v>
      </c>
      <c r="AQ73" s="197">
        <v>0</v>
      </c>
      <c r="AR73" s="197">
        <v>9.99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19.329999999999998</v>
      </c>
      <c r="H74" s="197">
        <v>0</v>
      </c>
      <c r="I74" s="197">
        <v>0</v>
      </c>
      <c r="J74" s="197">
        <v>24.55</v>
      </c>
      <c r="K74" s="197">
        <v>0.31</v>
      </c>
      <c r="L74" s="197">
        <v>71.3</v>
      </c>
      <c r="M74" s="197">
        <v>0.92</v>
      </c>
      <c r="N74" s="197">
        <v>1.19</v>
      </c>
      <c r="O74" s="197">
        <v>0</v>
      </c>
      <c r="P74" s="197">
        <v>1.4</v>
      </c>
      <c r="Q74" s="197">
        <v>3.49</v>
      </c>
      <c r="R74" s="197">
        <v>0.36</v>
      </c>
      <c r="S74" s="197">
        <v>4.2300000000000004</v>
      </c>
      <c r="T74" s="197">
        <v>0</v>
      </c>
      <c r="U74" s="197">
        <v>1.23</v>
      </c>
      <c r="V74" s="197">
        <v>0.25</v>
      </c>
      <c r="W74" s="197">
        <v>0.41</v>
      </c>
      <c r="X74" s="197">
        <v>1.48</v>
      </c>
      <c r="Y74" s="197">
        <v>0</v>
      </c>
      <c r="Z74" s="197">
        <v>2.54</v>
      </c>
      <c r="AA74" s="197">
        <v>0.77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-0.26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-50</v>
      </c>
      <c r="AP74" s="197">
        <v>0</v>
      </c>
      <c r="AQ74" s="197">
        <v>0</v>
      </c>
      <c r="AR74" s="197">
        <v>9.99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19.329999999999998</v>
      </c>
      <c r="H75" s="197">
        <v>0</v>
      </c>
      <c r="I75" s="197">
        <v>0</v>
      </c>
      <c r="J75" s="197">
        <v>24.55</v>
      </c>
      <c r="K75" s="197">
        <v>0.31</v>
      </c>
      <c r="L75" s="197">
        <v>12.61</v>
      </c>
      <c r="M75" s="197">
        <v>0.92</v>
      </c>
      <c r="N75" s="197">
        <v>1.19</v>
      </c>
      <c r="O75" s="197">
        <v>0</v>
      </c>
      <c r="P75" s="197">
        <v>1.4</v>
      </c>
      <c r="Q75" s="197">
        <v>3.49</v>
      </c>
      <c r="R75" s="197">
        <v>0.36</v>
      </c>
      <c r="S75" s="197">
        <v>4.2300000000000004</v>
      </c>
      <c r="T75" s="197">
        <v>0</v>
      </c>
      <c r="U75" s="197">
        <v>1.23</v>
      </c>
      <c r="V75" s="197">
        <v>0.25</v>
      </c>
      <c r="W75" s="197">
        <v>0.41</v>
      </c>
      <c r="X75" s="197">
        <v>1.48</v>
      </c>
      <c r="Y75" s="197">
        <v>0</v>
      </c>
      <c r="Z75" s="197">
        <v>5.94</v>
      </c>
      <c r="AA75" s="197">
        <v>0.77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-0.26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-50</v>
      </c>
      <c r="AP75" s="197">
        <v>0</v>
      </c>
      <c r="AQ75" s="197">
        <v>0</v>
      </c>
      <c r="AR75" s="197">
        <v>9.99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19.329999999999998</v>
      </c>
      <c r="H76" s="197">
        <v>0</v>
      </c>
      <c r="I76" s="197">
        <v>0</v>
      </c>
      <c r="J76" s="197">
        <v>24.55</v>
      </c>
      <c r="K76" s="197">
        <v>0.31</v>
      </c>
      <c r="L76" s="197">
        <v>12.61</v>
      </c>
      <c r="M76" s="197">
        <v>0.92</v>
      </c>
      <c r="N76" s="197">
        <v>1.19</v>
      </c>
      <c r="O76" s="197">
        <v>0</v>
      </c>
      <c r="P76" s="197">
        <v>1.4</v>
      </c>
      <c r="Q76" s="197">
        <v>3.49</v>
      </c>
      <c r="R76" s="197">
        <v>0.36</v>
      </c>
      <c r="S76" s="197">
        <v>4.2300000000000004</v>
      </c>
      <c r="T76" s="197">
        <v>0</v>
      </c>
      <c r="U76" s="197">
        <v>1.23</v>
      </c>
      <c r="V76" s="197">
        <v>0.25</v>
      </c>
      <c r="W76" s="197">
        <v>0.41</v>
      </c>
      <c r="X76" s="197">
        <v>1.48</v>
      </c>
      <c r="Y76" s="197">
        <v>0</v>
      </c>
      <c r="Z76" s="197">
        <v>2.54</v>
      </c>
      <c r="AA76" s="197">
        <v>0.77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-0.26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-50</v>
      </c>
      <c r="AP76" s="197">
        <v>0</v>
      </c>
      <c r="AQ76" s="197">
        <v>0</v>
      </c>
      <c r="AR76" s="197">
        <v>9.99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19.329999999999998</v>
      </c>
      <c r="H77" s="197">
        <v>0</v>
      </c>
      <c r="I77" s="197">
        <v>0</v>
      </c>
      <c r="J77" s="197">
        <v>24.55</v>
      </c>
      <c r="K77" s="197">
        <v>0.31</v>
      </c>
      <c r="L77" s="197">
        <v>12.61</v>
      </c>
      <c r="M77" s="197">
        <v>0.92</v>
      </c>
      <c r="N77" s="197">
        <v>1.19</v>
      </c>
      <c r="O77" s="197">
        <v>0</v>
      </c>
      <c r="P77" s="197">
        <v>1.4</v>
      </c>
      <c r="Q77" s="197">
        <v>3.49</v>
      </c>
      <c r="R77" s="197">
        <v>0.36</v>
      </c>
      <c r="S77" s="197">
        <v>4.2300000000000004</v>
      </c>
      <c r="T77" s="197">
        <v>0</v>
      </c>
      <c r="U77" s="197">
        <v>1.25</v>
      </c>
      <c r="V77" s="197">
        <v>0.25</v>
      </c>
      <c r="W77" s="197">
        <v>0.5</v>
      </c>
      <c r="X77" s="197">
        <v>1.48</v>
      </c>
      <c r="Y77" s="197">
        <v>0</v>
      </c>
      <c r="Z77" s="197">
        <v>2.54</v>
      </c>
      <c r="AA77" s="197">
        <v>0.77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-0.26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-50</v>
      </c>
      <c r="AP77" s="197">
        <v>0</v>
      </c>
      <c r="AQ77" s="197">
        <v>0</v>
      </c>
      <c r="AR77" s="197">
        <v>9.99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19.329999999999998</v>
      </c>
      <c r="H78" s="197">
        <v>0</v>
      </c>
      <c r="I78" s="197">
        <v>0</v>
      </c>
      <c r="J78" s="197">
        <v>24.55</v>
      </c>
      <c r="K78" s="197">
        <v>0.31</v>
      </c>
      <c r="L78" s="197">
        <v>12.61</v>
      </c>
      <c r="M78" s="197">
        <v>0.92</v>
      </c>
      <c r="N78" s="197">
        <v>1.19</v>
      </c>
      <c r="O78" s="197">
        <v>0</v>
      </c>
      <c r="P78" s="197">
        <v>1.4</v>
      </c>
      <c r="Q78" s="197">
        <v>3.49</v>
      </c>
      <c r="R78" s="197">
        <v>0.36</v>
      </c>
      <c r="S78" s="197">
        <v>4.2300000000000004</v>
      </c>
      <c r="T78" s="197">
        <v>0</v>
      </c>
      <c r="U78" s="197">
        <v>1.25</v>
      </c>
      <c r="V78" s="197">
        <v>0.25</v>
      </c>
      <c r="W78" s="197">
        <v>0.5</v>
      </c>
      <c r="X78" s="197">
        <v>1.48</v>
      </c>
      <c r="Y78" s="197">
        <v>0</v>
      </c>
      <c r="Z78" s="197">
        <v>2.54</v>
      </c>
      <c r="AA78" s="197">
        <v>0.77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-0.26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-50</v>
      </c>
      <c r="AP78" s="197">
        <v>0</v>
      </c>
      <c r="AQ78" s="197">
        <v>0</v>
      </c>
      <c r="AR78" s="197">
        <v>9.99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19.329999999999998</v>
      </c>
      <c r="H79" s="197">
        <v>0</v>
      </c>
      <c r="I79" s="197">
        <v>0</v>
      </c>
      <c r="J79" s="197">
        <v>24.55</v>
      </c>
      <c r="K79" s="197">
        <v>0.31</v>
      </c>
      <c r="L79" s="197">
        <v>12.61</v>
      </c>
      <c r="M79" s="197">
        <v>0.92</v>
      </c>
      <c r="N79" s="197">
        <v>1.19</v>
      </c>
      <c r="O79" s="197">
        <v>0</v>
      </c>
      <c r="P79" s="197">
        <v>1.4</v>
      </c>
      <c r="Q79" s="197">
        <v>3.49</v>
      </c>
      <c r="R79" s="197">
        <v>0.36</v>
      </c>
      <c r="S79" s="197">
        <v>4.2300000000000004</v>
      </c>
      <c r="T79" s="197">
        <v>0</v>
      </c>
      <c r="U79" s="197">
        <v>1.25</v>
      </c>
      <c r="V79" s="197">
        <v>0.27</v>
      </c>
      <c r="W79" s="197">
        <v>0.47</v>
      </c>
      <c r="X79" s="197">
        <v>1.48</v>
      </c>
      <c r="Y79" s="197">
        <v>0</v>
      </c>
      <c r="Z79" s="197">
        <v>2.54</v>
      </c>
      <c r="AA79" s="197">
        <v>0.77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-0.26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-50</v>
      </c>
      <c r="AP79" s="197">
        <v>0</v>
      </c>
      <c r="AQ79" s="197">
        <v>0</v>
      </c>
      <c r="AR79" s="197">
        <v>9.99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19.329999999999998</v>
      </c>
      <c r="H80" s="197">
        <v>0</v>
      </c>
      <c r="I80" s="197">
        <v>0</v>
      </c>
      <c r="J80" s="197">
        <v>24.55</v>
      </c>
      <c r="K80" s="197">
        <v>0.31</v>
      </c>
      <c r="L80" s="197">
        <v>12.61</v>
      </c>
      <c r="M80" s="197">
        <v>0.92</v>
      </c>
      <c r="N80" s="197">
        <v>1.19</v>
      </c>
      <c r="O80" s="197">
        <v>0</v>
      </c>
      <c r="P80" s="197">
        <v>1.4</v>
      </c>
      <c r="Q80" s="197">
        <v>3.49</v>
      </c>
      <c r="R80" s="197">
        <v>0.36</v>
      </c>
      <c r="S80" s="197">
        <v>4.2300000000000004</v>
      </c>
      <c r="T80" s="197">
        <v>0</v>
      </c>
      <c r="U80" s="197">
        <v>1.25</v>
      </c>
      <c r="V80" s="197">
        <v>0.25</v>
      </c>
      <c r="W80" s="197">
        <v>0.47</v>
      </c>
      <c r="X80" s="197">
        <v>1.48</v>
      </c>
      <c r="Y80" s="197">
        <v>0</v>
      </c>
      <c r="Z80" s="197">
        <v>2.54</v>
      </c>
      <c r="AA80" s="197">
        <v>0.77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-0.26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-50</v>
      </c>
      <c r="AP80" s="197">
        <v>0</v>
      </c>
      <c r="AQ80" s="197">
        <v>0</v>
      </c>
      <c r="AR80" s="197">
        <v>9.99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19.329999999999998</v>
      </c>
      <c r="H81" s="197">
        <v>0</v>
      </c>
      <c r="I81" s="197">
        <v>0</v>
      </c>
      <c r="J81" s="197">
        <v>24.55</v>
      </c>
      <c r="K81" s="197">
        <v>0.31</v>
      </c>
      <c r="L81" s="197">
        <v>12.61</v>
      </c>
      <c r="M81" s="197">
        <v>0.92</v>
      </c>
      <c r="N81" s="197">
        <v>1.19</v>
      </c>
      <c r="O81" s="197">
        <v>0</v>
      </c>
      <c r="P81" s="197">
        <v>1.4</v>
      </c>
      <c r="Q81" s="197">
        <v>3.49</v>
      </c>
      <c r="R81" s="197">
        <v>0.36</v>
      </c>
      <c r="S81" s="197">
        <v>4.2300000000000004</v>
      </c>
      <c r="T81" s="197">
        <v>0</v>
      </c>
      <c r="U81" s="197">
        <v>1.25</v>
      </c>
      <c r="V81" s="197">
        <v>0.25</v>
      </c>
      <c r="W81" s="197">
        <v>0.47</v>
      </c>
      <c r="X81" s="197">
        <v>1.48</v>
      </c>
      <c r="Y81" s="197">
        <v>0</v>
      </c>
      <c r="Z81" s="197">
        <v>2.54</v>
      </c>
      <c r="AA81" s="197">
        <v>0.77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-0.26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-50</v>
      </c>
      <c r="AP81" s="197">
        <v>0</v>
      </c>
      <c r="AQ81" s="197">
        <v>0</v>
      </c>
      <c r="AR81" s="197">
        <v>9.99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19.329999999999998</v>
      </c>
      <c r="H82" s="197">
        <v>0</v>
      </c>
      <c r="I82" s="197">
        <v>0</v>
      </c>
      <c r="J82" s="197">
        <v>24.55</v>
      </c>
      <c r="K82" s="197">
        <v>0.31</v>
      </c>
      <c r="L82" s="197">
        <v>12.61</v>
      </c>
      <c r="M82" s="197">
        <v>0.92</v>
      </c>
      <c r="N82" s="197">
        <v>1.19</v>
      </c>
      <c r="O82" s="197">
        <v>0</v>
      </c>
      <c r="P82" s="197">
        <v>1.4</v>
      </c>
      <c r="Q82" s="197">
        <v>3.49</v>
      </c>
      <c r="R82" s="197">
        <v>0.36</v>
      </c>
      <c r="S82" s="197">
        <v>4.2300000000000004</v>
      </c>
      <c r="T82" s="197">
        <v>0</v>
      </c>
      <c r="U82" s="197">
        <v>1.25</v>
      </c>
      <c r="V82" s="197">
        <v>0.25</v>
      </c>
      <c r="W82" s="197">
        <v>0.47</v>
      </c>
      <c r="X82" s="197">
        <v>1.48</v>
      </c>
      <c r="Y82" s="197">
        <v>0</v>
      </c>
      <c r="Z82" s="197">
        <v>2.54</v>
      </c>
      <c r="AA82" s="197">
        <v>0.77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-0.26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-50</v>
      </c>
      <c r="AP82" s="197">
        <v>0</v>
      </c>
      <c r="AQ82" s="197">
        <v>0</v>
      </c>
      <c r="AR82" s="197">
        <v>9.99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19.66</v>
      </c>
      <c r="H83" s="197">
        <v>0</v>
      </c>
      <c r="I83" s="197">
        <v>0</v>
      </c>
      <c r="J83" s="197">
        <v>24.55</v>
      </c>
      <c r="K83" s="197">
        <v>0.31</v>
      </c>
      <c r="L83" s="197">
        <v>12.61</v>
      </c>
      <c r="M83" s="197">
        <v>0.92</v>
      </c>
      <c r="N83" s="197">
        <v>1.19</v>
      </c>
      <c r="O83" s="197">
        <v>0</v>
      </c>
      <c r="P83" s="197">
        <v>1.4</v>
      </c>
      <c r="Q83" s="197">
        <v>3.49</v>
      </c>
      <c r="R83" s="197">
        <v>0.36</v>
      </c>
      <c r="S83" s="197">
        <v>4.2300000000000004</v>
      </c>
      <c r="T83" s="197">
        <v>0</v>
      </c>
      <c r="U83" s="197">
        <v>1.25</v>
      </c>
      <c r="V83" s="197">
        <v>0.25</v>
      </c>
      <c r="W83" s="197">
        <v>0.47</v>
      </c>
      <c r="X83" s="197">
        <v>1.48</v>
      </c>
      <c r="Y83" s="197">
        <v>0</v>
      </c>
      <c r="Z83" s="197">
        <v>2.54</v>
      </c>
      <c r="AA83" s="197">
        <v>0.77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-0.26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-50</v>
      </c>
      <c r="AP83" s="197">
        <v>0</v>
      </c>
      <c r="AQ83" s="197">
        <v>0</v>
      </c>
      <c r="AR83" s="197">
        <v>9.99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19.66</v>
      </c>
      <c r="H84" s="197">
        <v>0</v>
      </c>
      <c r="I84" s="197">
        <v>0</v>
      </c>
      <c r="J84" s="197">
        <v>24.55</v>
      </c>
      <c r="K84" s="197">
        <v>0.31</v>
      </c>
      <c r="L84" s="197">
        <v>12.61</v>
      </c>
      <c r="M84" s="197">
        <v>0.92</v>
      </c>
      <c r="N84" s="197">
        <v>1.19</v>
      </c>
      <c r="O84" s="197">
        <v>0</v>
      </c>
      <c r="P84" s="197">
        <v>1.4</v>
      </c>
      <c r="Q84" s="197">
        <v>3.49</v>
      </c>
      <c r="R84" s="197">
        <v>0.36</v>
      </c>
      <c r="S84" s="197">
        <v>4.2300000000000004</v>
      </c>
      <c r="T84" s="197">
        <v>0</v>
      </c>
      <c r="U84" s="197">
        <v>1.25</v>
      </c>
      <c r="V84" s="197">
        <v>0.25</v>
      </c>
      <c r="W84" s="197">
        <v>0.47</v>
      </c>
      <c r="X84" s="197">
        <v>1.48</v>
      </c>
      <c r="Y84" s="197">
        <v>0</v>
      </c>
      <c r="Z84" s="197">
        <v>2.54</v>
      </c>
      <c r="AA84" s="197">
        <v>0.77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-0.26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-50</v>
      </c>
      <c r="AP84" s="197">
        <v>0</v>
      </c>
      <c r="AQ84" s="197">
        <v>0</v>
      </c>
      <c r="AR84" s="197">
        <v>9.99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19.66</v>
      </c>
      <c r="H85" s="197">
        <v>0</v>
      </c>
      <c r="I85" s="197">
        <v>0</v>
      </c>
      <c r="J85" s="197">
        <v>24.55</v>
      </c>
      <c r="K85" s="197">
        <v>0.31</v>
      </c>
      <c r="L85" s="197">
        <v>12.61</v>
      </c>
      <c r="M85" s="197">
        <v>0.92</v>
      </c>
      <c r="N85" s="197">
        <v>1.19</v>
      </c>
      <c r="O85" s="197">
        <v>0</v>
      </c>
      <c r="P85" s="197">
        <v>1.4</v>
      </c>
      <c r="Q85" s="197">
        <v>3.23</v>
      </c>
      <c r="R85" s="197">
        <v>0.36</v>
      </c>
      <c r="S85" s="197">
        <v>4.2300000000000004</v>
      </c>
      <c r="T85" s="197">
        <v>0</v>
      </c>
      <c r="U85" s="197">
        <v>1.25</v>
      </c>
      <c r="V85" s="197">
        <v>0.25</v>
      </c>
      <c r="W85" s="197">
        <v>0.47</v>
      </c>
      <c r="X85" s="197">
        <v>1.48</v>
      </c>
      <c r="Y85" s="197">
        <v>0</v>
      </c>
      <c r="Z85" s="197">
        <v>2.54</v>
      </c>
      <c r="AA85" s="197">
        <v>0.77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-0.26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-50</v>
      </c>
      <c r="AP85" s="197">
        <v>0</v>
      </c>
      <c r="AQ85" s="197">
        <v>0</v>
      </c>
      <c r="AR85" s="197">
        <v>9.99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19.66</v>
      </c>
      <c r="H86" s="197">
        <v>0</v>
      </c>
      <c r="I86" s="197">
        <v>0</v>
      </c>
      <c r="J86" s="197">
        <v>24.55</v>
      </c>
      <c r="K86" s="197">
        <v>0.31</v>
      </c>
      <c r="L86" s="197">
        <v>12.61</v>
      </c>
      <c r="M86" s="197">
        <v>0.92</v>
      </c>
      <c r="N86" s="197">
        <v>1.19</v>
      </c>
      <c r="O86" s="197">
        <v>0</v>
      </c>
      <c r="P86" s="197">
        <v>1.4</v>
      </c>
      <c r="Q86" s="197">
        <v>3.23</v>
      </c>
      <c r="R86" s="197">
        <v>0.36</v>
      </c>
      <c r="S86" s="197">
        <v>4.2300000000000004</v>
      </c>
      <c r="T86" s="197">
        <v>0</v>
      </c>
      <c r="U86" s="197">
        <v>1.25</v>
      </c>
      <c r="V86" s="197">
        <v>0.25</v>
      </c>
      <c r="W86" s="197">
        <v>0.47</v>
      </c>
      <c r="X86" s="197">
        <v>1.48</v>
      </c>
      <c r="Y86" s="197">
        <v>0</v>
      </c>
      <c r="Z86" s="197">
        <v>2.54</v>
      </c>
      <c r="AA86" s="197">
        <v>0.77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-0.26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-50</v>
      </c>
      <c r="AP86" s="197">
        <v>0</v>
      </c>
      <c r="AQ86" s="197">
        <v>0</v>
      </c>
      <c r="AR86" s="197">
        <v>9.99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19.66</v>
      </c>
      <c r="H87" s="197">
        <v>0</v>
      </c>
      <c r="I87" s="197">
        <v>0</v>
      </c>
      <c r="J87" s="197">
        <v>24.55</v>
      </c>
      <c r="K87" s="197">
        <v>0.31</v>
      </c>
      <c r="L87" s="197">
        <v>12.61</v>
      </c>
      <c r="M87" s="197">
        <v>0.92</v>
      </c>
      <c r="N87" s="197">
        <v>1.19</v>
      </c>
      <c r="O87" s="197">
        <v>0</v>
      </c>
      <c r="P87" s="197">
        <v>1.4</v>
      </c>
      <c r="Q87" s="197">
        <v>3.16</v>
      </c>
      <c r="R87" s="197">
        <v>0.36</v>
      </c>
      <c r="S87" s="197">
        <v>4.2300000000000004</v>
      </c>
      <c r="T87" s="197">
        <v>0</v>
      </c>
      <c r="U87" s="197">
        <v>1.25</v>
      </c>
      <c r="V87" s="197">
        <v>0.25</v>
      </c>
      <c r="W87" s="197">
        <v>0.47</v>
      </c>
      <c r="X87" s="197">
        <v>1.48</v>
      </c>
      <c r="Y87" s="197">
        <v>0</v>
      </c>
      <c r="Z87" s="197">
        <v>2.54</v>
      </c>
      <c r="AA87" s="197">
        <v>0.77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-0.26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-50</v>
      </c>
      <c r="AP87" s="197">
        <v>0</v>
      </c>
      <c r="AQ87" s="197">
        <v>0</v>
      </c>
      <c r="AR87" s="197">
        <v>9.99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19.66</v>
      </c>
      <c r="H88" s="197">
        <v>0</v>
      </c>
      <c r="I88" s="197">
        <v>0</v>
      </c>
      <c r="J88" s="197">
        <v>24.55</v>
      </c>
      <c r="K88" s="197">
        <v>0.31</v>
      </c>
      <c r="L88" s="197">
        <v>12.61</v>
      </c>
      <c r="M88" s="197">
        <v>0.92</v>
      </c>
      <c r="N88" s="197">
        <v>1.19</v>
      </c>
      <c r="O88" s="197">
        <v>0</v>
      </c>
      <c r="P88" s="197">
        <v>1.4</v>
      </c>
      <c r="Q88" s="197">
        <v>3.16</v>
      </c>
      <c r="R88" s="197">
        <v>0.36</v>
      </c>
      <c r="S88" s="197">
        <v>4.2300000000000004</v>
      </c>
      <c r="T88" s="197">
        <v>0</v>
      </c>
      <c r="U88" s="197">
        <v>1.25</v>
      </c>
      <c r="V88" s="197">
        <v>0.25</v>
      </c>
      <c r="W88" s="197">
        <v>0.47</v>
      </c>
      <c r="X88" s="197">
        <v>1.48</v>
      </c>
      <c r="Y88" s="197">
        <v>0</v>
      </c>
      <c r="Z88" s="197">
        <v>2.54</v>
      </c>
      <c r="AA88" s="197">
        <v>0.77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-0.26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-50</v>
      </c>
      <c r="AP88" s="197">
        <v>0</v>
      </c>
      <c r="AQ88" s="197">
        <v>0</v>
      </c>
      <c r="AR88" s="197">
        <v>9.99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19.66</v>
      </c>
      <c r="H89" s="197">
        <v>0</v>
      </c>
      <c r="I89" s="197">
        <v>0</v>
      </c>
      <c r="J89" s="197">
        <v>24.55</v>
      </c>
      <c r="K89" s="197">
        <v>0.31</v>
      </c>
      <c r="L89" s="197">
        <v>12.61</v>
      </c>
      <c r="M89" s="197">
        <v>0.92</v>
      </c>
      <c r="N89" s="197">
        <v>1.19</v>
      </c>
      <c r="O89" s="197">
        <v>0</v>
      </c>
      <c r="P89" s="197">
        <v>1.4</v>
      </c>
      <c r="Q89" s="197">
        <v>3.16</v>
      </c>
      <c r="R89" s="197">
        <v>0.36</v>
      </c>
      <c r="S89" s="197">
        <v>4.2300000000000004</v>
      </c>
      <c r="T89" s="197">
        <v>0</v>
      </c>
      <c r="U89" s="197">
        <v>1.25</v>
      </c>
      <c r="V89" s="197">
        <v>0.25</v>
      </c>
      <c r="W89" s="197">
        <v>0.47</v>
      </c>
      <c r="X89" s="197">
        <v>1.48</v>
      </c>
      <c r="Y89" s="197">
        <v>0</v>
      </c>
      <c r="Z89" s="197">
        <v>2.54</v>
      </c>
      <c r="AA89" s="197">
        <v>0.77</v>
      </c>
      <c r="AB89" s="197">
        <v>0</v>
      </c>
      <c r="AC89" s="197">
        <v>1.46</v>
      </c>
      <c r="AD89" s="197">
        <v>8.9</v>
      </c>
      <c r="AE89" s="197">
        <v>0</v>
      </c>
      <c r="AF89" s="197">
        <v>0</v>
      </c>
      <c r="AG89" s="197">
        <v>-0.26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-50</v>
      </c>
      <c r="AP89" s="197">
        <v>0</v>
      </c>
      <c r="AQ89" s="197">
        <v>0</v>
      </c>
      <c r="AR89" s="197">
        <v>9.99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19.66</v>
      </c>
      <c r="H90" s="197">
        <v>0</v>
      </c>
      <c r="I90" s="197">
        <v>0</v>
      </c>
      <c r="J90" s="197">
        <v>24.55</v>
      </c>
      <c r="K90" s="197">
        <v>0.31</v>
      </c>
      <c r="L90" s="197">
        <v>12.61</v>
      </c>
      <c r="M90" s="197">
        <v>0.92</v>
      </c>
      <c r="N90" s="197">
        <v>1.19</v>
      </c>
      <c r="O90" s="197">
        <v>0</v>
      </c>
      <c r="P90" s="197">
        <v>1.4</v>
      </c>
      <c r="Q90" s="197">
        <v>3.16</v>
      </c>
      <c r="R90" s="197">
        <v>0.36</v>
      </c>
      <c r="S90" s="197">
        <v>4.2300000000000004</v>
      </c>
      <c r="T90" s="197">
        <v>0</v>
      </c>
      <c r="U90" s="197">
        <v>1.25</v>
      </c>
      <c r="V90" s="197">
        <v>0.25</v>
      </c>
      <c r="W90" s="197">
        <v>0.47</v>
      </c>
      <c r="X90" s="197">
        <v>1.48</v>
      </c>
      <c r="Y90" s="197">
        <v>0</v>
      </c>
      <c r="Z90" s="197">
        <v>2.54</v>
      </c>
      <c r="AA90" s="197">
        <v>0.77</v>
      </c>
      <c r="AB90" s="197">
        <v>0</v>
      </c>
      <c r="AC90" s="197">
        <v>1.46</v>
      </c>
      <c r="AD90" s="197">
        <v>8.9</v>
      </c>
      <c r="AE90" s="197">
        <v>0</v>
      </c>
      <c r="AF90" s="197">
        <v>0</v>
      </c>
      <c r="AG90" s="197">
        <v>-0.26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-50</v>
      </c>
      <c r="AP90" s="197">
        <v>0</v>
      </c>
      <c r="AQ90" s="197">
        <v>0</v>
      </c>
      <c r="AR90" s="197">
        <v>9.99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19.829999999999998</v>
      </c>
      <c r="H91" s="197">
        <v>0</v>
      </c>
      <c r="I91" s="197">
        <v>0</v>
      </c>
      <c r="J91" s="197">
        <v>24.55</v>
      </c>
      <c r="K91" s="197">
        <v>0.31</v>
      </c>
      <c r="L91" s="197">
        <v>12.61</v>
      </c>
      <c r="M91" s="197">
        <v>0.92</v>
      </c>
      <c r="N91" s="197">
        <v>1.19</v>
      </c>
      <c r="O91" s="197">
        <v>0</v>
      </c>
      <c r="P91" s="197">
        <v>1.4</v>
      </c>
      <c r="Q91" s="197">
        <v>3.16</v>
      </c>
      <c r="R91" s="197">
        <v>0.36</v>
      </c>
      <c r="S91" s="197">
        <v>4.2300000000000004</v>
      </c>
      <c r="T91" s="197">
        <v>0</v>
      </c>
      <c r="U91" s="197">
        <v>1.25</v>
      </c>
      <c r="V91" s="197">
        <v>0.14000000000000001</v>
      </c>
      <c r="W91" s="197">
        <v>0.47</v>
      </c>
      <c r="X91" s="197">
        <v>1.48</v>
      </c>
      <c r="Y91" s="197">
        <v>0</v>
      </c>
      <c r="Z91" s="197">
        <v>2.54</v>
      </c>
      <c r="AA91" s="197">
        <v>0.77</v>
      </c>
      <c r="AB91" s="197">
        <v>0</v>
      </c>
      <c r="AC91" s="197">
        <v>1.46</v>
      </c>
      <c r="AD91" s="197">
        <v>8.9</v>
      </c>
      <c r="AE91" s="197">
        <v>0</v>
      </c>
      <c r="AF91" s="197">
        <v>0</v>
      </c>
      <c r="AG91" s="197">
        <v>-0.26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-50</v>
      </c>
      <c r="AP91" s="197">
        <v>0</v>
      </c>
      <c r="AQ91" s="197">
        <v>0</v>
      </c>
      <c r="AR91" s="197">
        <v>10.31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19.829999999999998</v>
      </c>
      <c r="H92" s="197">
        <v>0</v>
      </c>
      <c r="I92" s="197">
        <v>0</v>
      </c>
      <c r="J92" s="197">
        <v>24.55</v>
      </c>
      <c r="K92" s="197">
        <v>0.31</v>
      </c>
      <c r="L92" s="197">
        <v>12.61</v>
      </c>
      <c r="M92" s="197">
        <v>0.92</v>
      </c>
      <c r="N92" s="197">
        <v>1.19</v>
      </c>
      <c r="O92" s="197">
        <v>0</v>
      </c>
      <c r="P92" s="197">
        <v>1.4</v>
      </c>
      <c r="Q92" s="197">
        <v>3.16</v>
      </c>
      <c r="R92" s="197">
        <v>0.36</v>
      </c>
      <c r="S92" s="197">
        <v>4.2300000000000004</v>
      </c>
      <c r="T92" s="197">
        <v>0</v>
      </c>
      <c r="U92" s="197">
        <v>1.25</v>
      </c>
      <c r="V92" s="197">
        <v>0.14000000000000001</v>
      </c>
      <c r="W92" s="197">
        <v>0.47</v>
      </c>
      <c r="X92" s="197">
        <v>1.48</v>
      </c>
      <c r="Y92" s="197">
        <v>0</v>
      </c>
      <c r="Z92" s="197">
        <v>2.54</v>
      </c>
      <c r="AA92" s="197">
        <v>0.77</v>
      </c>
      <c r="AB92" s="197">
        <v>0</v>
      </c>
      <c r="AC92" s="197">
        <v>1.46</v>
      </c>
      <c r="AD92" s="197">
        <v>8.9</v>
      </c>
      <c r="AE92" s="197">
        <v>0</v>
      </c>
      <c r="AF92" s="197">
        <v>0</v>
      </c>
      <c r="AG92" s="197">
        <v>-0.26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-50</v>
      </c>
      <c r="AP92" s="197">
        <v>0</v>
      </c>
      <c r="AQ92" s="197">
        <v>0</v>
      </c>
      <c r="AR92" s="197">
        <v>10.31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19.829999999999998</v>
      </c>
      <c r="H93" s="197">
        <v>0</v>
      </c>
      <c r="I93" s="197">
        <v>0</v>
      </c>
      <c r="J93" s="197">
        <v>24.55</v>
      </c>
      <c r="K93" s="197">
        <v>0.31</v>
      </c>
      <c r="L93" s="197">
        <v>12.61</v>
      </c>
      <c r="M93" s="197">
        <v>0.92</v>
      </c>
      <c r="N93" s="197">
        <v>1.19</v>
      </c>
      <c r="O93" s="197">
        <v>0</v>
      </c>
      <c r="P93" s="197">
        <v>1.4</v>
      </c>
      <c r="Q93" s="197">
        <v>3.16</v>
      </c>
      <c r="R93" s="197">
        <v>0.36</v>
      </c>
      <c r="S93" s="197">
        <v>4.2300000000000004</v>
      </c>
      <c r="T93" s="197">
        <v>0</v>
      </c>
      <c r="U93" s="197">
        <v>1.25</v>
      </c>
      <c r="V93" s="197">
        <v>0.14000000000000001</v>
      </c>
      <c r="W93" s="197">
        <v>0.47</v>
      </c>
      <c r="X93" s="197">
        <v>1.48</v>
      </c>
      <c r="Y93" s="197">
        <v>0</v>
      </c>
      <c r="Z93" s="197">
        <v>2.54</v>
      </c>
      <c r="AA93" s="197">
        <v>0.77</v>
      </c>
      <c r="AB93" s="197">
        <v>0</v>
      </c>
      <c r="AC93" s="197">
        <v>1.46</v>
      </c>
      <c r="AD93" s="197">
        <v>8.9</v>
      </c>
      <c r="AE93" s="197">
        <v>0</v>
      </c>
      <c r="AF93" s="197">
        <v>0</v>
      </c>
      <c r="AG93" s="197">
        <v>-0.26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-30</v>
      </c>
      <c r="AP93" s="197">
        <v>0</v>
      </c>
      <c r="AQ93" s="197">
        <v>0</v>
      </c>
      <c r="AR93" s="197">
        <v>10.31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19.829999999999998</v>
      </c>
      <c r="H94" s="197">
        <v>0</v>
      </c>
      <c r="I94" s="197">
        <v>0</v>
      </c>
      <c r="J94" s="197">
        <v>24.55</v>
      </c>
      <c r="K94" s="197">
        <v>0.31</v>
      </c>
      <c r="L94" s="197">
        <v>12.61</v>
      </c>
      <c r="M94" s="197">
        <v>0.92</v>
      </c>
      <c r="N94" s="197">
        <v>1.19</v>
      </c>
      <c r="O94" s="197">
        <v>0</v>
      </c>
      <c r="P94" s="197">
        <v>1.4</v>
      </c>
      <c r="Q94" s="197">
        <v>3.16</v>
      </c>
      <c r="R94" s="197">
        <v>0.36</v>
      </c>
      <c r="S94" s="197">
        <v>4.2300000000000004</v>
      </c>
      <c r="T94" s="197">
        <v>0</v>
      </c>
      <c r="U94" s="197">
        <v>1.25</v>
      </c>
      <c r="V94" s="197">
        <v>0.14000000000000001</v>
      </c>
      <c r="W94" s="197">
        <v>0.47</v>
      </c>
      <c r="X94" s="197">
        <v>1.48</v>
      </c>
      <c r="Y94" s="197">
        <v>0</v>
      </c>
      <c r="Z94" s="197">
        <v>2.54</v>
      </c>
      <c r="AA94" s="197">
        <v>0.77</v>
      </c>
      <c r="AB94" s="197">
        <v>0</v>
      </c>
      <c r="AC94" s="197">
        <v>1.46</v>
      </c>
      <c r="AD94" s="197">
        <v>8.9</v>
      </c>
      <c r="AE94" s="197">
        <v>0</v>
      </c>
      <c r="AF94" s="197">
        <v>0</v>
      </c>
      <c r="AG94" s="197">
        <v>-0.26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-30</v>
      </c>
      <c r="AP94" s="197">
        <v>0</v>
      </c>
      <c r="AQ94" s="197">
        <v>0</v>
      </c>
      <c r="AR94" s="197">
        <v>10.31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19.829999999999998</v>
      </c>
      <c r="H95" s="197">
        <v>0</v>
      </c>
      <c r="I95" s="197">
        <v>0</v>
      </c>
      <c r="J95" s="197">
        <v>24.55</v>
      </c>
      <c r="K95" s="197">
        <v>0.31</v>
      </c>
      <c r="L95" s="197">
        <v>12.61</v>
      </c>
      <c r="M95" s="197">
        <v>0.92</v>
      </c>
      <c r="N95" s="197">
        <v>1.19</v>
      </c>
      <c r="O95" s="197">
        <v>0</v>
      </c>
      <c r="P95" s="197">
        <v>1.4</v>
      </c>
      <c r="Q95" s="197">
        <v>3.16</v>
      </c>
      <c r="R95" s="197">
        <v>0.36</v>
      </c>
      <c r="S95" s="197">
        <v>4.2300000000000004</v>
      </c>
      <c r="T95" s="197">
        <v>0</v>
      </c>
      <c r="U95" s="197">
        <v>1.25</v>
      </c>
      <c r="V95" s="197">
        <v>0.14000000000000001</v>
      </c>
      <c r="W95" s="197">
        <v>0.47</v>
      </c>
      <c r="X95" s="197">
        <v>1.48</v>
      </c>
      <c r="Y95" s="197">
        <v>0</v>
      </c>
      <c r="Z95" s="197">
        <v>2.54</v>
      </c>
      <c r="AA95" s="197">
        <v>0.77</v>
      </c>
      <c r="AB95" s="197">
        <v>0</v>
      </c>
      <c r="AC95" s="197">
        <v>1.46</v>
      </c>
      <c r="AD95" s="197">
        <v>8.9</v>
      </c>
      <c r="AE95" s="197">
        <v>0</v>
      </c>
      <c r="AF95" s="197">
        <v>0</v>
      </c>
      <c r="AG95" s="197">
        <v>-0.26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-30</v>
      </c>
      <c r="AP95" s="197">
        <v>0</v>
      </c>
      <c r="AQ95" s="197">
        <v>0</v>
      </c>
      <c r="AR95" s="197">
        <v>10.31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19.829999999999998</v>
      </c>
      <c r="H96" s="197">
        <v>0</v>
      </c>
      <c r="I96" s="197">
        <v>0</v>
      </c>
      <c r="J96" s="197">
        <v>24.55</v>
      </c>
      <c r="K96" s="197">
        <v>0.31</v>
      </c>
      <c r="L96" s="197">
        <v>12.61</v>
      </c>
      <c r="M96" s="197">
        <v>0.92</v>
      </c>
      <c r="N96" s="197">
        <v>1.19</v>
      </c>
      <c r="O96" s="197">
        <v>0</v>
      </c>
      <c r="P96" s="197">
        <v>1.4</v>
      </c>
      <c r="Q96" s="197">
        <v>3.16</v>
      </c>
      <c r="R96" s="197">
        <v>0.36</v>
      </c>
      <c r="S96" s="197">
        <v>4.2300000000000004</v>
      </c>
      <c r="T96" s="197">
        <v>0</v>
      </c>
      <c r="U96" s="197">
        <v>1.25</v>
      </c>
      <c r="V96" s="197">
        <v>0.14000000000000001</v>
      </c>
      <c r="W96" s="197">
        <v>0.47</v>
      </c>
      <c r="X96" s="197">
        <v>1.48</v>
      </c>
      <c r="Y96" s="197">
        <v>0</v>
      </c>
      <c r="Z96" s="197">
        <v>2.54</v>
      </c>
      <c r="AA96" s="197">
        <v>0.77</v>
      </c>
      <c r="AB96" s="197">
        <v>0</v>
      </c>
      <c r="AC96" s="197">
        <v>1.46</v>
      </c>
      <c r="AD96" s="197">
        <v>8.9</v>
      </c>
      <c r="AE96" s="197">
        <v>0</v>
      </c>
      <c r="AF96" s="197">
        <v>0</v>
      </c>
      <c r="AG96" s="197">
        <v>-0.26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-30</v>
      </c>
      <c r="AP96" s="197">
        <v>0</v>
      </c>
      <c r="AQ96" s="197">
        <v>0</v>
      </c>
      <c r="AR96" s="197">
        <v>10.31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19.829999999999998</v>
      </c>
      <c r="H97" s="197">
        <v>0</v>
      </c>
      <c r="I97" s="197">
        <v>0</v>
      </c>
      <c r="J97" s="197">
        <v>24.55</v>
      </c>
      <c r="K97" s="197">
        <v>0.31</v>
      </c>
      <c r="L97" s="197">
        <v>12.61</v>
      </c>
      <c r="M97" s="197">
        <v>0.92</v>
      </c>
      <c r="N97" s="197">
        <v>1.19</v>
      </c>
      <c r="O97" s="197">
        <v>0</v>
      </c>
      <c r="P97" s="197">
        <v>1.4</v>
      </c>
      <c r="Q97" s="197">
        <v>3.16</v>
      </c>
      <c r="R97" s="197">
        <v>0.36</v>
      </c>
      <c r="S97" s="197">
        <v>4.2300000000000004</v>
      </c>
      <c r="T97" s="197">
        <v>0</v>
      </c>
      <c r="U97" s="197">
        <v>1.25</v>
      </c>
      <c r="V97" s="197">
        <v>0.14000000000000001</v>
      </c>
      <c r="W97" s="197">
        <v>0.47</v>
      </c>
      <c r="X97" s="197">
        <v>1.48</v>
      </c>
      <c r="Y97" s="197">
        <v>0</v>
      </c>
      <c r="Z97" s="197">
        <v>2.54</v>
      </c>
      <c r="AA97" s="197">
        <v>0.77</v>
      </c>
      <c r="AB97" s="197">
        <v>0</v>
      </c>
      <c r="AC97" s="197">
        <v>1.46</v>
      </c>
      <c r="AD97" s="197">
        <v>8.9</v>
      </c>
      <c r="AE97" s="197">
        <v>0</v>
      </c>
      <c r="AF97" s="197">
        <v>0</v>
      </c>
      <c r="AG97" s="197">
        <v>-0.26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-30</v>
      </c>
      <c r="AP97" s="197">
        <v>0</v>
      </c>
      <c r="AQ97" s="197">
        <v>0</v>
      </c>
      <c r="AR97" s="197">
        <v>10.31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19.829999999999998</v>
      </c>
      <c r="H98" s="197">
        <v>0</v>
      </c>
      <c r="I98" s="197">
        <v>0</v>
      </c>
      <c r="J98" s="197">
        <v>24.55</v>
      </c>
      <c r="K98" s="197">
        <v>0.31</v>
      </c>
      <c r="L98" s="197">
        <v>12.61</v>
      </c>
      <c r="M98" s="197">
        <v>0.92</v>
      </c>
      <c r="N98" s="197">
        <v>1.19</v>
      </c>
      <c r="O98" s="197">
        <v>0</v>
      </c>
      <c r="P98" s="197">
        <v>1.4</v>
      </c>
      <c r="Q98" s="197">
        <v>3.16</v>
      </c>
      <c r="R98" s="197">
        <v>0.36</v>
      </c>
      <c r="S98" s="197">
        <v>4.2300000000000004</v>
      </c>
      <c r="T98" s="197">
        <v>0</v>
      </c>
      <c r="U98" s="197">
        <v>1.25</v>
      </c>
      <c r="V98" s="197">
        <v>0.14000000000000001</v>
      </c>
      <c r="W98" s="197">
        <v>0.47</v>
      </c>
      <c r="X98" s="197">
        <v>1.48</v>
      </c>
      <c r="Y98" s="197">
        <v>0</v>
      </c>
      <c r="Z98" s="197">
        <v>2.54</v>
      </c>
      <c r="AA98" s="197">
        <v>0.77</v>
      </c>
      <c r="AB98" s="197">
        <v>0</v>
      </c>
      <c r="AC98" s="197">
        <v>1.46</v>
      </c>
      <c r="AD98" s="197">
        <v>8.9</v>
      </c>
      <c r="AE98" s="197">
        <v>0</v>
      </c>
      <c r="AF98" s="197">
        <v>0</v>
      </c>
      <c r="AG98" s="197">
        <v>-0.26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-30</v>
      </c>
      <c r="AP98" s="197">
        <v>0</v>
      </c>
      <c r="AQ98" s="197">
        <v>0</v>
      </c>
      <c r="AR98" s="197">
        <v>10.31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0.44103249999999972</v>
      </c>
      <c r="H99">
        <f t="shared" si="0"/>
        <v>0</v>
      </c>
      <c r="I99">
        <f t="shared" si="0"/>
        <v>0</v>
      </c>
      <c r="J99">
        <f t="shared" si="0"/>
        <v>0.55290999999999968</v>
      </c>
      <c r="K99">
        <f t="shared" si="0"/>
        <v>7.3649999999999887E-3</v>
      </c>
      <c r="L99">
        <f t="shared" si="0"/>
        <v>0.77170250000000129</v>
      </c>
      <c r="M99">
        <f t="shared" si="0"/>
        <v>2.2080000000000034E-2</v>
      </c>
      <c r="N99">
        <f t="shared" si="0"/>
        <v>2.8537499999999983E-2</v>
      </c>
      <c r="O99">
        <f t="shared" si="0"/>
        <v>0</v>
      </c>
      <c r="P99">
        <f t="shared" si="0"/>
        <v>3.360000000000006E-2</v>
      </c>
      <c r="Q99">
        <f t="shared" si="0"/>
        <v>4.8399999999999978E-2</v>
      </c>
      <c r="R99">
        <f t="shared" si="0"/>
        <v>8.394999999999991E-3</v>
      </c>
      <c r="S99">
        <f t="shared" si="0"/>
        <v>6.2734999999999944E-2</v>
      </c>
      <c r="T99">
        <f t="shared" si="0"/>
        <v>0</v>
      </c>
      <c r="U99">
        <f t="shared" si="0"/>
        <v>4.2580000000000021E-2</v>
      </c>
      <c r="V99">
        <f t="shared" si="0"/>
        <v>5.7875000000000001E-3</v>
      </c>
      <c r="W99">
        <f t="shared" si="0"/>
        <v>1.0312499999999999E-2</v>
      </c>
      <c r="X99">
        <f t="shared" si="0"/>
        <v>3.5520000000000003E-2</v>
      </c>
      <c r="Y99">
        <f t="shared" si="0"/>
        <v>0</v>
      </c>
      <c r="Z99">
        <f t="shared" si="0"/>
        <v>6.1174999999999945E-2</v>
      </c>
      <c r="AA99">
        <f t="shared" si="0"/>
        <v>1.8510000000000009E-2</v>
      </c>
      <c r="AB99">
        <f t="shared" si="0"/>
        <v>0</v>
      </c>
      <c r="AC99">
        <f t="shared" si="0"/>
        <v>3.5039999999999953E-2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-6.2400000000000112E-3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-0.91625000000000001</v>
      </c>
      <c r="AP99">
        <f t="shared" si="0"/>
        <v>0</v>
      </c>
      <c r="AQ99">
        <f t="shared" si="0"/>
        <v>0</v>
      </c>
      <c r="AR99">
        <f t="shared" si="0"/>
        <v>0.19552750000000002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-20.3</v>
      </c>
      <c r="G3" s="82">
        <v>-20.3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20.3</v>
      </c>
      <c r="AF3" s="82">
        <v>0</v>
      </c>
      <c r="AG3" s="82">
        <v>0</v>
      </c>
      <c r="AH3" s="82">
        <v>0</v>
      </c>
      <c r="AI3" s="82">
        <v>20.3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20.3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-20.3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203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203</v>
      </c>
      <c r="DF3" s="81">
        <f>AR3+AU3+BB3+BI3+BP3</f>
        <v>20.3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-20.3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-40.445999999999998</v>
      </c>
      <c r="G4" s="82">
        <v>-40.445999999999998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40.445999999999998</v>
      </c>
      <c r="AF4" s="82">
        <v>0</v>
      </c>
      <c r="AG4" s="82">
        <v>0</v>
      </c>
      <c r="AH4" s="82">
        <v>0</v>
      </c>
      <c r="AI4" s="82">
        <v>40.445999999999998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40.445999999999998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-40.445999999999998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404.46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404.46</v>
      </c>
      <c r="DF4" s="81">
        <f t="shared" ref="DF4:DF67" si="31">AR4+AU4+BB4+BI4+BP4</f>
        <v>40.445999999999998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-40.445999999999998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-22</v>
      </c>
      <c r="G5" s="82">
        <v>-22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22</v>
      </c>
      <c r="AF5" s="82">
        <v>0</v>
      </c>
      <c r="AG5" s="82">
        <v>0</v>
      </c>
      <c r="AH5" s="82">
        <v>0</v>
      </c>
      <c r="AI5" s="82">
        <v>22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22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-22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220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220</v>
      </c>
      <c r="DF5" s="81">
        <f t="shared" si="31"/>
        <v>22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-22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2.06865E-2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-2.06865E-2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2.06865E-2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2.06865E-2</v>
      </c>
      <c r="DE99" s="86"/>
      <c r="DF99" s="81">
        <f t="shared" si="59"/>
        <v>2.06865E-2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-2.06865E-2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664.32225200000005</v>
      </c>
      <c r="I3" s="180">
        <f ca="1">INDIRECT("BRPL_EOD!" &amp; $V$3 &amp; X3)</f>
        <v>495.58</v>
      </c>
      <c r="J3" s="178">
        <f ca="1">INDIRECT("BYPL_EOD!" &amp; $V$3 &amp; X3)</f>
        <v>159.63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664.31000000000006</v>
      </c>
      <c r="N3" s="177">
        <f ca="1">INDIRECT("BRPL_ISGS_exbus!" &amp; $V$3 &amp; X3)</f>
        <v>512.34274825015427</v>
      </c>
      <c r="O3" s="178">
        <f ca="1">INDIRECT("BYPL_ISGS_exbus!" &amp; $V$3 &amp; X3)</f>
        <v>165.02940575320258</v>
      </c>
      <c r="P3" s="178">
        <f ca="1">INDIRECT("TPDDL_ISGS_exbus!" &amp; $V$3 &amp; X3)</f>
        <v>9.4078029966431345</v>
      </c>
      <c r="Q3" s="178">
        <f ca="1">INDIRECT("NDMC_ISGS_exbus!" &amp; $V$3 &amp; X3)</f>
        <v>0</v>
      </c>
      <c r="R3" s="179">
        <f ca="1">SUM(N3:Q3)</f>
        <v>686.77995699999997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664.32225200000005</v>
      </c>
      <c r="I4" s="185">
        <f t="shared" ref="I4:I67" ca="1" si="5">INDIRECT("BRPL_EOD!" &amp; $V$3 &amp; X4)</f>
        <v>495.58</v>
      </c>
      <c r="J4" s="182">
        <f t="shared" ref="J4:J67" ca="1" si="6">INDIRECT("BYPL_EOD!" &amp; $V$3 &amp; X4)</f>
        <v>159.63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664.31000000000006</v>
      </c>
      <c r="N4" s="181">
        <f t="shared" ref="N4:N67" ca="1" si="10">INDIRECT("BRPL_ISGS_exbus!" &amp; $V$3 &amp; X4)</f>
        <v>512.34274825015427</v>
      </c>
      <c r="O4" s="182">
        <f t="shared" ref="O4:O67" ca="1" si="11">INDIRECT("BYPL_ISGS_exbus!" &amp; $V$3 &amp; X4)</f>
        <v>165.02940575320258</v>
      </c>
      <c r="P4" s="182">
        <f t="shared" ref="P4:P67" ca="1" si="12">INDIRECT("TPDDL_ISGS_exbus!" &amp; $V$3 &amp; X4)</f>
        <v>9.4078029966431345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686.77995699999997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664.32225200000005</v>
      </c>
      <c r="I5" s="185">
        <f t="shared" ca="1" si="5"/>
        <v>495.58</v>
      </c>
      <c r="J5" s="182">
        <f t="shared" ca="1" si="6"/>
        <v>159.63</v>
      </c>
      <c r="K5" s="182">
        <f t="shared" ca="1" si="7"/>
        <v>9.1</v>
      </c>
      <c r="L5" s="182">
        <f t="shared" ca="1" si="8"/>
        <v>0</v>
      </c>
      <c r="M5" s="183">
        <f t="shared" ca="1" si="9"/>
        <v>664.31000000000006</v>
      </c>
      <c r="N5" s="181">
        <f t="shared" ca="1" si="10"/>
        <v>512.34274825015427</v>
      </c>
      <c r="O5" s="182">
        <f t="shared" ca="1" si="11"/>
        <v>165.02940575320258</v>
      </c>
      <c r="P5" s="182">
        <f t="shared" ca="1" si="12"/>
        <v>9.4078029966431345</v>
      </c>
      <c r="Q5" s="182">
        <f t="shared" ca="1" si="13"/>
        <v>0</v>
      </c>
      <c r="R5" s="183">
        <f t="shared" ca="1" si="14"/>
        <v>686.77995699999997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664.32225200000005</v>
      </c>
      <c r="I6" s="185">
        <f t="shared" ca="1" si="5"/>
        <v>495.58</v>
      </c>
      <c r="J6" s="182">
        <f t="shared" ca="1" si="6"/>
        <v>159.63</v>
      </c>
      <c r="K6" s="182">
        <f t="shared" ca="1" si="7"/>
        <v>9.1</v>
      </c>
      <c r="L6" s="182">
        <f t="shared" ca="1" si="8"/>
        <v>0</v>
      </c>
      <c r="M6" s="183">
        <f t="shared" ca="1" si="9"/>
        <v>664.31000000000006</v>
      </c>
      <c r="N6" s="181">
        <f t="shared" ca="1" si="10"/>
        <v>512.34274825015427</v>
      </c>
      <c r="O6" s="182">
        <f t="shared" ca="1" si="11"/>
        <v>165.02940575320258</v>
      </c>
      <c r="P6" s="182">
        <f t="shared" ca="1" si="12"/>
        <v>9.4078029966431345</v>
      </c>
      <c r="Q6" s="182">
        <f t="shared" ca="1" si="13"/>
        <v>0</v>
      </c>
      <c r="R6" s="183">
        <f t="shared" ca="1" si="14"/>
        <v>686.77995699999997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664.32225200000005</v>
      </c>
      <c r="I7" s="185">
        <f t="shared" ca="1" si="5"/>
        <v>495.58</v>
      </c>
      <c r="J7" s="182">
        <f t="shared" ca="1" si="6"/>
        <v>159.63</v>
      </c>
      <c r="K7" s="182">
        <f t="shared" ca="1" si="7"/>
        <v>9.1</v>
      </c>
      <c r="L7" s="182">
        <f t="shared" ca="1" si="8"/>
        <v>0</v>
      </c>
      <c r="M7" s="183">
        <f t="shared" ca="1" si="9"/>
        <v>664.31000000000006</v>
      </c>
      <c r="N7" s="181">
        <f t="shared" ca="1" si="10"/>
        <v>512.34274825015427</v>
      </c>
      <c r="O7" s="182">
        <f t="shared" ca="1" si="11"/>
        <v>165.02940575320258</v>
      </c>
      <c r="P7" s="182">
        <f t="shared" ca="1" si="12"/>
        <v>9.4078029966431345</v>
      </c>
      <c r="Q7" s="182">
        <f t="shared" ca="1" si="13"/>
        <v>0</v>
      </c>
      <c r="R7" s="183">
        <f t="shared" ca="1" si="14"/>
        <v>686.77995699999997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664.32225200000005</v>
      </c>
      <c r="I8" s="185">
        <f t="shared" ca="1" si="5"/>
        <v>495.58</v>
      </c>
      <c r="J8" s="182">
        <f t="shared" ca="1" si="6"/>
        <v>159.63</v>
      </c>
      <c r="K8" s="182">
        <f t="shared" ca="1" si="7"/>
        <v>9.1</v>
      </c>
      <c r="L8" s="182">
        <f t="shared" ca="1" si="8"/>
        <v>0</v>
      </c>
      <c r="M8" s="183">
        <f t="shared" ca="1" si="9"/>
        <v>664.31000000000006</v>
      </c>
      <c r="N8" s="181">
        <f t="shared" ca="1" si="10"/>
        <v>512.34274825015427</v>
      </c>
      <c r="O8" s="182">
        <f t="shared" ca="1" si="11"/>
        <v>165.02940575320258</v>
      </c>
      <c r="P8" s="182">
        <f t="shared" ca="1" si="12"/>
        <v>9.4078029966431345</v>
      </c>
      <c r="Q8" s="182">
        <f t="shared" ca="1" si="13"/>
        <v>0</v>
      </c>
      <c r="R8" s="183">
        <f t="shared" ca="1" si="14"/>
        <v>686.77995699999997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664.32225200000005</v>
      </c>
      <c r="I9" s="185">
        <f t="shared" ca="1" si="5"/>
        <v>495.58</v>
      </c>
      <c r="J9" s="182">
        <f t="shared" ca="1" si="6"/>
        <v>159.63</v>
      </c>
      <c r="K9" s="182">
        <f t="shared" ca="1" si="7"/>
        <v>9.1</v>
      </c>
      <c r="L9" s="182">
        <f t="shared" ca="1" si="8"/>
        <v>0</v>
      </c>
      <c r="M9" s="183">
        <f t="shared" ca="1" si="9"/>
        <v>664.31000000000006</v>
      </c>
      <c r="N9" s="181">
        <f t="shared" ca="1" si="10"/>
        <v>512.34274825015427</v>
      </c>
      <c r="O9" s="182">
        <f t="shared" ca="1" si="11"/>
        <v>165.02940575320258</v>
      </c>
      <c r="P9" s="182">
        <f t="shared" ca="1" si="12"/>
        <v>9.4078029966431345</v>
      </c>
      <c r="Q9" s="182">
        <f t="shared" ca="1" si="13"/>
        <v>0</v>
      </c>
      <c r="R9" s="183">
        <f t="shared" ca="1" si="14"/>
        <v>686.77995699999997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664.32225200000005</v>
      </c>
      <c r="I10" s="185">
        <f t="shared" ca="1" si="5"/>
        <v>495.58</v>
      </c>
      <c r="J10" s="182">
        <f t="shared" ca="1" si="6"/>
        <v>159.63</v>
      </c>
      <c r="K10" s="182">
        <f t="shared" ca="1" si="7"/>
        <v>9.1</v>
      </c>
      <c r="L10" s="182">
        <f t="shared" ca="1" si="8"/>
        <v>0</v>
      </c>
      <c r="M10" s="183">
        <f t="shared" ca="1" si="9"/>
        <v>664.31000000000006</v>
      </c>
      <c r="N10" s="181">
        <f t="shared" ca="1" si="10"/>
        <v>512.34274825015427</v>
      </c>
      <c r="O10" s="182">
        <f t="shared" ca="1" si="11"/>
        <v>165.02940575320258</v>
      </c>
      <c r="P10" s="182">
        <f t="shared" ca="1" si="12"/>
        <v>9.4078029966431345</v>
      </c>
      <c r="Q10" s="182">
        <f t="shared" ca="1" si="13"/>
        <v>0</v>
      </c>
      <c r="R10" s="183">
        <f t="shared" ca="1" si="14"/>
        <v>686.77995699999997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664.32225200000005</v>
      </c>
      <c r="I11" s="185">
        <f t="shared" ca="1" si="5"/>
        <v>495.58</v>
      </c>
      <c r="J11" s="182">
        <f t="shared" ca="1" si="6"/>
        <v>159.63</v>
      </c>
      <c r="K11" s="182">
        <f t="shared" ca="1" si="7"/>
        <v>9.1</v>
      </c>
      <c r="L11" s="182">
        <f t="shared" ca="1" si="8"/>
        <v>0</v>
      </c>
      <c r="M11" s="183">
        <f t="shared" ca="1" si="9"/>
        <v>664.31000000000006</v>
      </c>
      <c r="N11" s="181">
        <f t="shared" ca="1" si="10"/>
        <v>512.34274825015427</v>
      </c>
      <c r="O11" s="182">
        <f t="shared" ca="1" si="11"/>
        <v>165.02940575320258</v>
      </c>
      <c r="P11" s="182">
        <f t="shared" ca="1" si="12"/>
        <v>9.4078029966431345</v>
      </c>
      <c r="Q11" s="182">
        <f t="shared" ca="1" si="13"/>
        <v>0</v>
      </c>
      <c r="R11" s="183">
        <f t="shared" ca="1" si="14"/>
        <v>686.77995699999997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686.77995699999997</v>
      </c>
      <c r="H12" s="184">
        <f t="shared" ca="1" si="2"/>
        <v>664.32225200000005</v>
      </c>
      <c r="I12" s="185">
        <f t="shared" ca="1" si="5"/>
        <v>495.58</v>
      </c>
      <c r="J12" s="182">
        <f t="shared" ca="1" si="6"/>
        <v>159.63</v>
      </c>
      <c r="K12" s="182">
        <f t="shared" ca="1" si="7"/>
        <v>9.1</v>
      </c>
      <c r="L12" s="182">
        <f t="shared" ca="1" si="8"/>
        <v>0</v>
      </c>
      <c r="M12" s="183">
        <f t="shared" ca="1" si="9"/>
        <v>664.31000000000006</v>
      </c>
      <c r="N12" s="181">
        <f t="shared" ca="1" si="10"/>
        <v>512.34274825015427</v>
      </c>
      <c r="O12" s="182">
        <f t="shared" ca="1" si="11"/>
        <v>165.02940575320258</v>
      </c>
      <c r="P12" s="182">
        <f t="shared" ca="1" si="12"/>
        <v>9.4078029966431345</v>
      </c>
      <c r="Q12" s="182">
        <f t="shared" ca="1" si="13"/>
        <v>0</v>
      </c>
      <c r="R12" s="183">
        <f t="shared" ca="1" si="14"/>
        <v>686.77995699999997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686.77995699999997</v>
      </c>
      <c r="H13" s="184">
        <f t="shared" ca="1" si="2"/>
        <v>664.32225200000005</v>
      </c>
      <c r="I13" s="185">
        <f t="shared" ca="1" si="5"/>
        <v>495.58</v>
      </c>
      <c r="J13" s="182">
        <f t="shared" ca="1" si="6"/>
        <v>159.63</v>
      </c>
      <c r="K13" s="182">
        <f t="shared" ca="1" si="7"/>
        <v>9.1</v>
      </c>
      <c r="L13" s="182">
        <f t="shared" ca="1" si="8"/>
        <v>0</v>
      </c>
      <c r="M13" s="183">
        <f t="shared" ca="1" si="9"/>
        <v>664.31000000000006</v>
      </c>
      <c r="N13" s="181">
        <f t="shared" ca="1" si="10"/>
        <v>512.34274825015427</v>
      </c>
      <c r="O13" s="182">
        <f t="shared" ca="1" si="11"/>
        <v>165.02940575320258</v>
      </c>
      <c r="P13" s="182">
        <f t="shared" ca="1" si="12"/>
        <v>9.4078029966431345</v>
      </c>
      <c r="Q13" s="182">
        <f t="shared" ca="1" si="13"/>
        <v>0</v>
      </c>
      <c r="R13" s="183">
        <f t="shared" ca="1" si="14"/>
        <v>686.77995699999997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686.77995699999997</v>
      </c>
      <c r="H14" s="184">
        <f t="shared" ca="1" si="2"/>
        <v>664.32225200000005</v>
      </c>
      <c r="I14" s="185">
        <f t="shared" ca="1" si="5"/>
        <v>495.58</v>
      </c>
      <c r="J14" s="182">
        <f t="shared" ca="1" si="6"/>
        <v>159.63</v>
      </c>
      <c r="K14" s="182">
        <f t="shared" ca="1" si="7"/>
        <v>9.1</v>
      </c>
      <c r="L14" s="182">
        <f t="shared" ca="1" si="8"/>
        <v>0</v>
      </c>
      <c r="M14" s="183">
        <f t="shared" ca="1" si="9"/>
        <v>664.31000000000006</v>
      </c>
      <c r="N14" s="181">
        <f t="shared" ca="1" si="10"/>
        <v>512.34274825015427</v>
      </c>
      <c r="O14" s="182">
        <f t="shared" ca="1" si="11"/>
        <v>165.02940575320258</v>
      </c>
      <c r="P14" s="182">
        <f t="shared" ca="1" si="12"/>
        <v>9.4078029966431345</v>
      </c>
      <c r="Q14" s="182">
        <f t="shared" ca="1" si="13"/>
        <v>0</v>
      </c>
      <c r="R14" s="183">
        <f t="shared" ca="1" si="14"/>
        <v>686.77995699999997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686.77995699999997</v>
      </c>
      <c r="H15" s="184">
        <f t="shared" ca="1" si="2"/>
        <v>664.32225200000005</v>
      </c>
      <c r="I15" s="185">
        <f t="shared" ca="1" si="5"/>
        <v>495.58</v>
      </c>
      <c r="J15" s="182">
        <f t="shared" ca="1" si="6"/>
        <v>159.63</v>
      </c>
      <c r="K15" s="182">
        <f t="shared" ca="1" si="7"/>
        <v>9.1</v>
      </c>
      <c r="L15" s="182">
        <f t="shared" ca="1" si="8"/>
        <v>0</v>
      </c>
      <c r="M15" s="183">
        <f t="shared" ca="1" si="9"/>
        <v>664.31000000000006</v>
      </c>
      <c r="N15" s="181">
        <f t="shared" ca="1" si="10"/>
        <v>512.34274825015427</v>
      </c>
      <c r="O15" s="182">
        <f t="shared" ca="1" si="11"/>
        <v>165.02940575320258</v>
      </c>
      <c r="P15" s="182">
        <f t="shared" ca="1" si="12"/>
        <v>9.4078029966431345</v>
      </c>
      <c r="Q15" s="182">
        <f t="shared" ca="1" si="13"/>
        <v>0</v>
      </c>
      <c r="R15" s="183">
        <f t="shared" ca="1" si="14"/>
        <v>686.77995699999997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686.77995699999997</v>
      </c>
      <c r="H16" s="184">
        <f t="shared" ca="1" si="2"/>
        <v>664.32225200000005</v>
      </c>
      <c r="I16" s="185">
        <f t="shared" ca="1" si="5"/>
        <v>495.58</v>
      </c>
      <c r="J16" s="182">
        <f t="shared" ca="1" si="6"/>
        <v>159.63</v>
      </c>
      <c r="K16" s="182">
        <f t="shared" ca="1" si="7"/>
        <v>9.1</v>
      </c>
      <c r="L16" s="182">
        <f t="shared" ca="1" si="8"/>
        <v>0</v>
      </c>
      <c r="M16" s="183">
        <f t="shared" ca="1" si="9"/>
        <v>664.31000000000006</v>
      </c>
      <c r="N16" s="181">
        <f t="shared" ca="1" si="10"/>
        <v>512.34274825015427</v>
      </c>
      <c r="O16" s="182">
        <f t="shared" ca="1" si="11"/>
        <v>165.02940575320258</v>
      </c>
      <c r="P16" s="182">
        <f t="shared" ca="1" si="12"/>
        <v>9.4078029966431345</v>
      </c>
      <c r="Q16" s="182">
        <f t="shared" ca="1" si="13"/>
        <v>0</v>
      </c>
      <c r="R16" s="183">
        <f t="shared" ca="1" si="14"/>
        <v>686.77995699999997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686.77995699999997</v>
      </c>
      <c r="H17" s="184">
        <f t="shared" ca="1" si="2"/>
        <v>664.32225200000005</v>
      </c>
      <c r="I17" s="185">
        <f t="shared" ca="1" si="5"/>
        <v>495.58</v>
      </c>
      <c r="J17" s="182">
        <f t="shared" ca="1" si="6"/>
        <v>159.63</v>
      </c>
      <c r="K17" s="182">
        <f t="shared" ca="1" si="7"/>
        <v>9.1</v>
      </c>
      <c r="L17" s="182">
        <f t="shared" ca="1" si="8"/>
        <v>0</v>
      </c>
      <c r="M17" s="183">
        <f t="shared" ca="1" si="9"/>
        <v>664.31000000000006</v>
      </c>
      <c r="N17" s="181">
        <f t="shared" ca="1" si="10"/>
        <v>512.34274825015427</v>
      </c>
      <c r="O17" s="182">
        <f t="shared" ca="1" si="11"/>
        <v>165.02940575320258</v>
      </c>
      <c r="P17" s="182">
        <f t="shared" ca="1" si="12"/>
        <v>9.4078029966431345</v>
      </c>
      <c r="Q17" s="182">
        <f t="shared" ca="1" si="13"/>
        <v>0</v>
      </c>
      <c r="R17" s="183">
        <f t="shared" ca="1" si="14"/>
        <v>686.77995699999997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686.77995699999997</v>
      </c>
      <c r="H18" s="184">
        <f t="shared" ca="1" si="2"/>
        <v>664.32225200000005</v>
      </c>
      <c r="I18" s="185">
        <f t="shared" ca="1" si="5"/>
        <v>495.58</v>
      </c>
      <c r="J18" s="182">
        <f t="shared" ca="1" si="6"/>
        <v>159.63</v>
      </c>
      <c r="K18" s="182">
        <f t="shared" ca="1" si="7"/>
        <v>9.1</v>
      </c>
      <c r="L18" s="182">
        <f t="shared" ca="1" si="8"/>
        <v>0</v>
      </c>
      <c r="M18" s="183">
        <f t="shared" ca="1" si="9"/>
        <v>664.31000000000006</v>
      </c>
      <c r="N18" s="181">
        <f t="shared" ca="1" si="10"/>
        <v>512.34274825015427</v>
      </c>
      <c r="O18" s="182">
        <f t="shared" ca="1" si="11"/>
        <v>165.02940575320258</v>
      </c>
      <c r="P18" s="182">
        <f t="shared" ca="1" si="12"/>
        <v>9.4078029966431345</v>
      </c>
      <c r="Q18" s="182">
        <f t="shared" ca="1" si="13"/>
        <v>0</v>
      </c>
      <c r="R18" s="183">
        <f t="shared" ca="1" si="14"/>
        <v>686.77995699999997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686.77995699999997</v>
      </c>
      <c r="H19" s="184">
        <f t="shared" ca="1" si="2"/>
        <v>664.32225200000005</v>
      </c>
      <c r="I19" s="185">
        <f t="shared" ca="1" si="5"/>
        <v>495.58</v>
      </c>
      <c r="J19" s="182">
        <f t="shared" ca="1" si="6"/>
        <v>159.63</v>
      </c>
      <c r="K19" s="182">
        <f t="shared" ca="1" si="7"/>
        <v>9.1</v>
      </c>
      <c r="L19" s="182">
        <f t="shared" ca="1" si="8"/>
        <v>0</v>
      </c>
      <c r="M19" s="183">
        <f t="shared" ca="1" si="9"/>
        <v>664.31000000000006</v>
      </c>
      <c r="N19" s="181">
        <f t="shared" ca="1" si="10"/>
        <v>512.34274825015427</v>
      </c>
      <c r="O19" s="182">
        <f t="shared" ca="1" si="11"/>
        <v>165.02940575320258</v>
      </c>
      <c r="P19" s="182">
        <f t="shared" ca="1" si="12"/>
        <v>9.4078029966431345</v>
      </c>
      <c r="Q19" s="182">
        <f t="shared" ca="1" si="13"/>
        <v>0</v>
      </c>
      <c r="R19" s="183">
        <f t="shared" ca="1" si="14"/>
        <v>686.77995699999997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686.77995699999997</v>
      </c>
      <c r="H20" s="184">
        <f t="shared" ca="1" si="2"/>
        <v>664.32225200000005</v>
      </c>
      <c r="I20" s="185">
        <f t="shared" ca="1" si="5"/>
        <v>495.58</v>
      </c>
      <c r="J20" s="182">
        <f t="shared" ca="1" si="6"/>
        <v>159.63</v>
      </c>
      <c r="K20" s="182">
        <f t="shared" ca="1" si="7"/>
        <v>9.1</v>
      </c>
      <c r="L20" s="182">
        <f t="shared" ca="1" si="8"/>
        <v>0</v>
      </c>
      <c r="M20" s="183">
        <f t="shared" ca="1" si="9"/>
        <v>664.31000000000006</v>
      </c>
      <c r="N20" s="181">
        <f t="shared" ca="1" si="10"/>
        <v>512.34274825015427</v>
      </c>
      <c r="O20" s="182">
        <f t="shared" ca="1" si="11"/>
        <v>165.02940575320258</v>
      </c>
      <c r="P20" s="182">
        <f t="shared" ca="1" si="12"/>
        <v>9.4078029966431345</v>
      </c>
      <c r="Q20" s="182">
        <f t="shared" ca="1" si="13"/>
        <v>0</v>
      </c>
      <c r="R20" s="183">
        <f t="shared" ca="1" si="14"/>
        <v>686.77995699999997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686.77995699999997</v>
      </c>
      <c r="H21" s="184">
        <f t="shared" ca="1" si="2"/>
        <v>664.32225200000005</v>
      </c>
      <c r="I21" s="185">
        <f t="shared" ca="1" si="5"/>
        <v>495.58</v>
      </c>
      <c r="J21" s="182">
        <f t="shared" ca="1" si="6"/>
        <v>159.63</v>
      </c>
      <c r="K21" s="182">
        <f t="shared" ca="1" si="7"/>
        <v>9.1</v>
      </c>
      <c r="L21" s="182">
        <f t="shared" ca="1" si="8"/>
        <v>0</v>
      </c>
      <c r="M21" s="183">
        <f t="shared" ca="1" si="9"/>
        <v>664.31000000000006</v>
      </c>
      <c r="N21" s="181">
        <f t="shared" ca="1" si="10"/>
        <v>512.34274825015427</v>
      </c>
      <c r="O21" s="182">
        <f t="shared" ca="1" si="11"/>
        <v>165.02940575320258</v>
      </c>
      <c r="P21" s="182">
        <f t="shared" ca="1" si="12"/>
        <v>9.4078029966431345</v>
      </c>
      <c r="Q21" s="182">
        <f t="shared" ca="1" si="13"/>
        <v>0</v>
      </c>
      <c r="R21" s="183">
        <f t="shared" ca="1" si="14"/>
        <v>686.77995699999997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686.77995699999997</v>
      </c>
      <c r="H22" s="184">
        <f t="shared" ca="1" si="2"/>
        <v>664.32225200000005</v>
      </c>
      <c r="I22" s="185">
        <f t="shared" ca="1" si="5"/>
        <v>495.58</v>
      </c>
      <c r="J22" s="182">
        <f t="shared" ca="1" si="6"/>
        <v>159.63</v>
      </c>
      <c r="K22" s="182">
        <f t="shared" ca="1" si="7"/>
        <v>9.1</v>
      </c>
      <c r="L22" s="182">
        <f t="shared" ca="1" si="8"/>
        <v>0</v>
      </c>
      <c r="M22" s="183">
        <f t="shared" ca="1" si="9"/>
        <v>664.31000000000006</v>
      </c>
      <c r="N22" s="181">
        <f t="shared" ca="1" si="10"/>
        <v>512.34274825015427</v>
      </c>
      <c r="O22" s="182">
        <f t="shared" ca="1" si="11"/>
        <v>165.02940575320258</v>
      </c>
      <c r="P22" s="182">
        <f t="shared" ca="1" si="12"/>
        <v>9.4078029966431345</v>
      </c>
      <c r="Q22" s="182">
        <f t="shared" ca="1" si="13"/>
        <v>0</v>
      </c>
      <c r="R22" s="183">
        <f t="shared" ca="1" si="14"/>
        <v>686.77995699999997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686.77995699999997</v>
      </c>
      <c r="H23" s="184">
        <f t="shared" ca="1" si="2"/>
        <v>664.32225200000005</v>
      </c>
      <c r="I23" s="185">
        <f t="shared" ca="1" si="5"/>
        <v>495.58</v>
      </c>
      <c r="J23" s="182">
        <f t="shared" ca="1" si="6"/>
        <v>159.63</v>
      </c>
      <c r="K23" s="182">
        <f t="shared" ca="1" si="7"/>
        <v>9.1</v>
      </c>
      <c r="L23" s="182">
        <f t="shared" ca="1" si="8"/>
        <v>0</v>
      </c>
      <c r="M23" s="183">
        <f t="shared" ca="1" si="9"/>
        <v>664.31000000000006</v>
      </c>
      <c r="N23" s="181">
        <f t="shared" ca="1" si="10"/>
        <v>512.34274825015427</v>
      </c>
      <c r="O23" s="182">
        <f t="shared" ca="1" si="11"/>
        <v>165.02940575320258</v>
      </c>
      <c r="P23" s="182">
        <f t="shared" ca="1" si="12"/>
        <v>9.4078029966431345</v>
      </c>
      <c r="Q23" s="182">
        <f t="shared" ca="1" si="13"/>
        <v>0</v>
      </c>
      <c r="R23" s="183">
        <f t="shared" ca="1" si="14"/>
        <v>686.77995699999997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686.77995699999997</v>
      </c>
      <c r="H24" s="184">
        <f t="shared" ca="1" si="2"/>
        <v>664.32225200000005</v>
      </c>
      <c r="I24" s="185">
        <f t="shared" ca="1" si="5"/>
        <v>495.58</v>
      </c>
      <c r="J24" s="182">
        <f t="shared" ca="1" si="6"/>
        <v>159.63</v>
      </c>
      <c r="K24" s="182">
        <f t="shared" ca="1" si="7"/>
        <v>9.1</v>
      </c>
      <c r="L24" s="182">
        <f t="shared" ca="1" si="8"/>
        <v>0</v>
      </c>
      <c r="M24" s="183">
        <f t="shared" ca="1" si="9"/>
        <v>664.31000000000006</v>
      </c>
      <c r="N24" s="181">
        <f t="shared" ca="1" si="10"/>
        <v>512.34274825015427</v>
      </c>
      <c r="O24" s="182">
        <f t="shared" ca="1" si="11"/>
        <v>165.02940575320258</v>
      </c>
      <c r="P24" s="182">
        <f t="shared" ca="1" si="12"/>
        <v>9.4078029966431345</v>
      </c>
      <c r="Q24" s="182">
        <f t="shared" ca="1" si="13"/>
        <v>0</v>
      </c>
      <c r="R24" s="183">
        <f t="shared" ca="1" si="14"/>
        <v>686.77995699999997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686.77995699999997</v>
      </c>
      <c r="H25" s="184">
        <f t="shared" ca="1" si="2"/>
        <v>664.32225200000005</v>
      </c>
      <c r="I25" s="185">
        <f t="shared" ca="1" si="5"/>
        <v>495.58</v>
      </c>
      <c r="J25" s="182">
        <f t="shared" ca="1" si="6"/>
        <v>159.63</v>
      </c>
      <c r="K25" s="182">
        <f t="shared" ca="1" si="7"/>
        <v>9.1</v>
      </c>
      <c r="L25" s="182">
        <f t="shared" ca="1" si="8"/>
        <v>0</v>
      </c>
      <c r="M25" s="183">
        <f t="shared" ca="1" si="9"/>
        <v>664.31000000000006</v>
      </c>
      <c r="N25" s="181">
        <f t="shared" ca="1" si="10"/>
        <v>512.34274825015427</v>
      </c>
      <c r="O25" s="182">
        <f t="shared" ca="1" si="11"/>
        <v>165.02940575320258</v>
      </c>
      <c r="P25" s="182">
        <f t="shared" ca="1" si="12"/>
        <v>9.4078029966431345</v>
      </c>
      <c r="Q25" s="182">
        <f t="shared" ca="1" si="13"/>
        <v>0</v>
      </c>
      <c r="R25" s="183">
        <f t="shared" ca="1" si="14"/>
        <v>686.77995699999997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686.77995699999997</v>
      </c>
      <c r="H26" s="184">
        <f t="shared" ca="1" si="2"/>
        <v>664.32225200000005</v>
      </c>
      <c r="I26" s="185">
        <f t="shared" ca="1" si="5"/>
        <v>495.58</v>
      </c>
      <c r="J26" s="182">
        <f t="shared" ca="1" si="6"/>
        <v>159.63</v>
      </c>
      <c r="K26" s="182">
        <f t="shared" ca="1" si="7"/>
        <v>9.1</v>
      </c>
      <c r="L26" s="182">
        <f t="shared" ca="1" si="8"/>
        <v>0</v>
      </c>
      <c r="M26" s="183">
        <f t="shared" ca="1" si="9"/>
        <v>664.31000000000006</v>
      </c>
      <c r="N26" s="181">
        <f t="shared" ca="1" si="10"/>
        <v>512.34274825015427</v>
      </c>
      <c r="O26" s="182">
        <f t="shared" ca="1" si="11"/>
        <v>165.02940575320258</v>
      </c>
      <c r="P26" s="182">
        <f t="shared" ca="1" si="12"/>
        <v>9.4078029966431345</v>
      </c>
      <c r="Q26" s="182">
        <f t="shared" ca="1" si="13"/>
        <v>0</v>
      </c>
      <c r="R26" s="183">
        <f t="shared" ca="1" si="14"/>
        <v>686.77995699999997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686.77995699999997</v>
      </c>
      <c r="H27" s="184">
        <f t="shared" ca="1" si="2"/>
        <v>664.32225200000005</v>
      </c>
      <c r="I27" s="185">
        <f t="shared" ca="1" si="5"/>
        <v>495.58</v>
      </c>
      <c r="J27" s="182">
        <f t="shared" ca="1" si="6"/>
        <v>159.63</v>
      </c>
      <c r="K27" s="182">
        <f t="shared" ca="1" si="7"/>
        <v>9.1</v>
      </c>
      <c r="L27" s="182">
        <f t="shared" ca="1" si="8"/>
        <v>0</v>
      </c>
      <c r="M27" s="183">
        <f t="shared" ca="1" si="9"/>
        <v>664.31000000000006</v>
      </c>
      <c r="N27" s="181">
        <f t="shared" ca="1" si="10"/>
        <v>512.34274825015427</v>
      </c>
      <c r="O27" s="182">
        <f t="shared" ca="1" si="11"/>
        <v>165.02940575320258</v>
      </c>
      <c r="P27" s="182">
        <f t="shared" ca="1" si="12"/>
        <v>9.4078029966431345</v>
      </c>
      <c r="Q27" s="182">
        <f t="shared" ca="1" si="13"/>
        <v>0</v>
      </c>
      <c r="R27" s="183">
        <f t="shared" ca="1" si="14"/>
        <v>686.77995699999997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686.77995699999997</v>
      </c>
      <c r="H28" s="184">
        <f t="shared" ca="1" si="2"/>
        <v>664.32225200000005</v>
      </c>
      <c r="I28" s="185">
        <f t="shared" ca="1" si="5"/>
        <v>495.58</v>
      </c>
      <c r="J28" s="182">
        <f t="shared" ca="1" si="6"/>
        <v>159.63</v>
      </c>
      <c r="K28" s="182">
        <f t="shared" ca="1" si="7"/>
        <v>9.1</v>
      </c>
      <c r="L28" s="182">
        <f t="shared" ca="1" si="8"/>
        <v>0</v>
      </c>
      <c r="M28" s="183">
        <f t="shared" ca="1" si="9"/>
        <v>664.31000000000006</v>
      </c>
      <c r="N28" s="181">
        <f t="shared" ca="1" si="10"/>
        <v>512.34274825015427</v>
      </c>
      <c r="O28" s="182">
        <f t="shared" ca="1" si="11"/>
        <v>165.02940575320258</v>
      </c>
      <c r="P28" s="182">
        <f t="shared" ca="1" si="12"/>
        <v>9.4078029966431345</v>
      </c>
      <c r="Q28" s="182">
        <f t="shared" ca="1" si="13"/>
        <v>0</v>
      </c>
      <c r="R28" s="183">
        <f t="shared" ca="1" si="14"/>
        <v>686.77995699999997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686.77995699999997</v>
      </c>
      <c r="H29" s="184">
        <f t="shared" ca="1" si="2"/>
        <v>664.32225200000005</v>
      </c>
      <c r="I29" s="185">
        <f t="shared" ca="1" si="5"/>
        <v>495.58</v>
      </c>
      <c r="J29" s="182">
        <f t="shared" ca="1" si="6"/>
        <v>159.63</v>
      </c>
      <c r="K29" s="182">
        <f t="shared" ca="1" si="7"/>
        <v>9.1</v>
      </c>
      <c r="L29" s="182">
        <f t="shared" ca="1" si="8"/>
        <v>0</v>
      </c>
      <c r="M29" s="183">
        <f t="shared" ca="1" si="9"/>
        <v>664.31000000000006</v>
      </c>
      <c r="N29" s="181">
        <f t="shared" ca="1" si="10"/>
        <v>512.34274825015427</v>
      </c>
      <c r="O29" s="182">
        <f t="shared" ca="1" si="11"/>
        <v>165.02940575320258</v>
      </c>
      <c r="P29" s="182">
        <f t="shared" ca="1" si="12"/>
        <v>9.4078029966431345</v>
      </c>
      <c r="Q29" s="182">
        <f t="shared" ca="1" si="13"/>
        <v>0</v>
      </c>
      <c r="R29" s="183">
        <f t="shared" ca="1" si="14"/>
        <v>686.77995699999997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686.77995699999997</v>
      </c>
      <c r="H30" s="184">
        <f t="shared" ca="1" si="2"/>
        <v>664.32225200000005</v>
      </c>
      <c r="I30" s="185">
        <f t="shared" ca="1" si="5"/>
        <v>495.58</v>
      </c>
      <c r="J30" s="182">
        <f t="shared" ca="1" si="6"/>
        <v>159.63</v>
      </c>
      <c r="K30" s="182">
        <f t="shared" ca="1" si="7"/>
        <v>9.1</v>
      </c>
      <c r="L30" s="182">
        <f t="shared" ca="1" si="8"/>
        <v>0</v>
      </c>
      <c r="M30" s="183">
        <f t="shared" ca="1" si="9"/>
        <v>664.31000000000006</v>
      </c>
      <c r="N30" s="181">
        <f t="shared" ca="1" si="10"/>
        <v>512.34274825015427</v>
      </c>
      <c r="O30" s="182">
        <f t="shared" ca="1" si="11"/>
        <v>165.02940575320258</v>
      </c>
      <c r="P30" s="182">
        <f t="shared" ca="1" si="12"/>
        <v>9.4078029966431345</v>
      </c>
      <c r="Q30" s="182">
        <f t="shared" ca="1" si="13"/>
        <v>0</v>
      </c>
      <c r="R30" s="183">
        <f t="shared" ca="1" si="14"/>
        <v>686.77995699999997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686.77995699999997</v>
      </c>
      <c r="H31" s="184">
        <f t="shared" ca="1" si="2"/>
        <v>664.32225200000005</v>
      </c>
      <c r="I31" s="185">
        <f t="shared" ca="1" si="5"/>
        <v>495.58</v>
      </c>
      <c r="J31" s="182">
        <f t="shared" ca="1" si="6"/>
        <v>159.63</v>
      </c>
      <c r="K31" s="182">
        <f t="shared" ca="1" si="7"/>
        <v>9.1</v>
      </c>
      <c r="L31" s="182">
        <f t="shared" ca="1" si="8"/>
        <v>0</v>
      </c>
      <c r="M31" s="183">
        <f t="shared" ca="1" si="9"/>
        <v>664.31000000000006</v>
      </c>
      <c r="N31" s="181">
        <f t="shared" ca="1" si="10"/>
        <v>512.34274825015427</v>
      </c>
      <c r="O31" s="182">
        <f t="shared" ca="1" si="11"/>
        <v>165.02940575320258</v>
      </c>
      <c r="P31" s="182">
        <f t="shared" ca="1" si="12"/>
        <v>9.4078029966431345</v>
      </c>
      <c r="Q31" s="182">
        <f t="shared" ca="1" si="13"/>
        <v>0</v>
      </c>
      <c r="R31" s="183">
        <f t="shared" ca="1" si="14"/>
        <v>686.77995699999997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686.77995699999997</v>
      </c>
      <c r="H32" s="184">
        <f t="shared" ca="1" si="2"/>
        <v>664.32225200000005</v>
      </c>
      <c r="I32" s="185">
        <f t="shared" ca="1" si="5"/>
        <v>495.58</v>
      </c>
      <c r="J32" s="182">
        <f t="shared" ca="1" si="6"/>
        <v>159.63</v>
      </c>
      <c r="K32" s="182">
        <f t="shared" ca="1" si="7"/>
        <v>9.1</v>
      </c>
      <c r="L32" s="182">
        <f t="shared" ca="1" si="8"/>
        <v>0</v>
      </c>
      <c r="M32" s="183">
        <f t="shared" ca="1" si="9"/>
        <v>664.31000000000006</v>
      </c>
      <c r="N32" s="181">
        <f t="shared" ca="1" si="10"/>
        <v>512.34274825015427</v>
      </c>
      <c r="O32" s="182">
        <f t="shared" ca="1" si="11"/>
        <v>165.02940575320258</v>
      </c>
      <c r="P32" s="182">
        <f t="shared" ca="1" si="12"/>
        <v>9.4078029966431345</v>
      </c>
      <c r="Q32" s="182">
        <f t="shared" ca="1" si="13"/>
        <v>0</v>
      </c>
      <c r="R32" s="183">
        <f t="shared" ca="1" si="14"/>
        <v>686.77995699999997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686.77995699999997</v>
      </c>
      <c r="H33" s="184">
        <f t="shared" ca="1" si="2"/>
        <v>664.32225200000005</v>
      </c>
      <c r="I33" s="185">
        <f t="shared" ca="1" si="5"/>
        <v>495.58</v>
      </c>
      <c r="J33" s="182">
        <f t="shared" ca="1" si="6"/>
        <v>159.63</v>
      </c>
      <c r="K33" s="182">
        <f t="shared" ca="1" si="7"/>
        <v>9.1</v>
      </c>
      <c r="L33" s="182">
        <f t="shared" ca="1" si="8"/>
        <v>0</v>
      </c>
      <c r="M33" s="183">
        <f t="shared" ca="1" si="9"/>
        <v>664.31000000000006</v>
      </c>
      <c r="N33" s="181">
        <f t="shared" ca="1" si="10"/>
        <v>512.34274825015427</v>
      </c>
      <c r="O33" s="182">
        <f t="shared" ca="1" si="11"/>
        <v>165.02940575320258</v>
      </c>
      <c r="P33" s="182">
        <f t="shared" ca="1" si="12"/>
        <v>9.4078029966431345</v>
      </c>
      <c r="Q33" s="182">
        <f t="shared" ca="1" si="13"/>
        <v>0</v>
      </c>
      <c r="R33" s="183">
        <f t="shared" ca="1" si="14"/>
        <v>686.77995699999997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686.77995699999997</v>
      </c>
      <c r="H34" s="184">
        <f t="shared" ca="1" si="2"/>
        <v>664.32225200000005</v>
      </c>
      <c r="I34" s="185">
        <f t="shared" ca="1" si="5"/>
        <v>495.58</v>
      </c>
      <c r="J34" s="182">
        <f t="shared" ca="1" si="6"/>
        <v>159.63</v>
      </c>
      <c r="K34" s="182">
        <f t="shared" ca="1" si="7"/>
        <v>9.1</v>
      </c>
      <c r="L34" s="182">
        <f t="shared" ca="1" si="8"/>
        <v>0</v>
      </c>
      <c r="M34" s="183">
        <f t="shared" ca="1" si="9"/>
        <v>664.31000000000006</v>
      </c>
      <c r="N34" s="181">
        <f t="shared" ca="1" si="10"/>
        <v>512.34274825015427</v>
      </c>
      <c r="O34" s="182">
        <f t="shared" ca="1" si="11"/>
        <v>165.02940575320258</v>
      </c>
      <c r="P34" s="182">
        <f t="shared" ca="1" si="12"/>
        <v>9.4078029966431345</v>
      </c>
      <c r="Q34" s="182">
        <f t="shared" ca="1" si="13"/>
        <v>0</v>
      </c>
      <c r="R34" s="183">
        <f t="shared" ca="1" si="14"/>
        <v>686.77995699999997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686.77995699999997</v>
      </c>
      <c r="H35" s="184">
        <f t="shared" ca="1" si="2"/>
        <v>664.32225200000005</v>
      </c>
      <c r="I35" s="185">
        <f t="shared" ca="1" si="5"/>
        <v>495.58</v>
      </c>
      <c r="J35" s="182">
        <f t="shared" ca="1" si="6"/>
        <v>159.63</v>
      </c>
      <c r="K35" s="182">
        <f t="shared" ca="1" si="7"/>
        <v>9.1</v>
      </c>
      <c r="L35" s="182">
        <f t="shared" ca="1" si="8"/>
        <v>0</v>
      </c>
      <c r="M35" s="183">
        <f t="shared" ca="1" si="9"/>
        <v>664.31000000000006</v>
      </c>
      <c r="N35" s="181">
        <f t="shared" ca="1" si="10"/>
        <v>512.34274825015427</v>
      </c>
      <c r="O35" s="182">
        <f t="shared" ca="1" si="11"/>
        <v>165.02940575320258</v>
      </c>
      <c r="P35" s="182">
        <f t="shared" ca="1" si="12"/>
        <v>9.4078029966431345</v>
      </c>
      <c r="Q35" s="182">
        <f t="shared" ca="1" si="13"/>
        <v>0</v>
      </c>
      <c r="R35" s="183">
        <f t="shared" ca="1" si="14"/>
        <v>686.77995699999997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686.77995699999997</v>
      </c>
      <c r="H36" s="184">
        <f t="shared" ca="1" si="2"/>
        <v>664.32225200000005</v>
      </c>
      <c r="I36" s="185">
        <f t="shared" ca="1" si="5"/>
        <v>495.58</v>
      </c>
      <c r="J36" s="182">
        <f t="shared" ca="1" si="6"/>
        <v>159.63</v>
      </c>
      <c r="K36" s="182">
        <f t="shared" ca="1" si="7"/>
        <v>9.1</v>
      </c>
      <c r="L36" s="182">
        <f t="shared" ca="1" si="8"/>
        <v>0</v>
      </c>
      <c r="M36" s="183">
        <f t="shared" ca="1" si="9"/>
        <v>664.31000000000006</v>
      </c>
      <c r="N36" s="181">
        <f t="shared" ca="1" si="10"/>
        <v>512.34274825015427</v>
      </c>
      <c r="O36" s="182">
        <f t="shared" ca="1" si="11"/>
        <v>165.02940575320258</v>
      </c>
      <c r="P36" s="182">
        <f t="shared" ca="1" si="12"/>
        <v>9.4078029966431345</v>
      </c>
      <c r="Q36" s="182">
        <f t="shared" ca="1" si="13"/>
        <v>0</v>
      </c>
      <c r="R36" s="183">
        <f t="shared" ca="1" si="14"/>
        <v>686.77995699999997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659.44209999999998</v>
      </c>
      <c r="H37" s="184">
        <f t="shared" ca="1" si="2"/>
        <v>637.87834299999997</v>
      </c>
      <c r="I37" s="185">
        <f t="shared" ca="1" si="5"/>
        <v>469.14</v>
      </c>
      <c r="J37" s="182">
        <f t="shared" ca="1" si="6"/>
        <v>159.63</v>
      </c>
      <c r="K37" s="182">
        <f t="shared" ca="1" si="7"/>
        <v>9.1</v>
      </c>
      <c r="L37" s="182">
        <f t="shared" ca="1" si="8"/>
        <v>0</v>
      </c>
      <c r="M37" s="183">
        <f t="shared" ca="1" si="9"/>
        <v>637.87</v>
      </c>
      <c r="N37" s="181">
        <f t="shared" ca="1" si="10"/>
        <v>485.00582688322072</v>
      </c>
      <c r="O37" s="182">
        <f t="shared" ca="1" si="11"/>
        <v>165.02852058099612</v>
      </c>
      <c r="P37" s="182">
        <f t="shared" ca="1" si="12"/>
        <v>9.4077525357831515</v>
      </c>
      <c r="Q37" s="182">
        <f t="shared" ca="1" si="13"/>
        <v>0</v>
      </c>
      <c r="R37" s="183">
        <f t="shared" ca="1" si="14"/>
        <v>659.44209999999998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609.44209999999998</v>
      </c>
      <c r="H38" s="184">
        <f t="shared" ca="1" si="2"/>
        <v>589.51334299999996</v>
      </c>
      <c r="I38" s="185">
        <f t="shared" ca="1" si="5"/>
        <v>420.77</v>
      </c>
      <c r="J38" s="182">
        <f t="shared" ca="1" si="6"/>
        <v>159.63</v>
      </c>
      <c r="K38" s="182">
        <f t="shared" ca="1" si="7"/>
        <v>9.1</v>
      </c>
      <c r="L38" s="182">
        <f t="shared" ca="1" si="8"/>
        <v>0</v>
      </c>
      <c r="M38" s="183">
        <f t="shared" ca="1" si="9"/>
        <v>589.5</v>
      </c>
      <c r="N38" s="181">
        <f t="shared" ca="1" si="10"/>
        <v>435.00416016454619</v>
      </c>
      <c r="O38" s="182">
        <f t="shared" ca="1" si="11"/>
        <v>165.0300974096692</v>
      </c>
      <c r="P38" s="182">
        <f t="shared" ca="1" si="12"/>
        <v>9.4078424257845619</v>
      </c>
      <c r="Q38" s="182">
        <f t="shared" ca="1" si="13"/>
        <v>0</v>
      </c>
      <c r="R38" s="183">
        <f t="shared" ca="1" si="14"/>
        <v>609.44209999999998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559.44209999999998</v>
      </c>
      <c r="H39" s="184">
        <f t="shared" ca="1" si="2"/>
        <v>541.14834299999995</v>
      </c>
      <c r="I39" s="185">
        <f t="shared" ca="1" si="5"/>
        <v>372.41</v>
      </c>
      <c r="J39" s="182">
        <f t="shared" ca="1" si="6"/>
        <v>159.63</v>
      </c>
      <c r="K39" s="182">
        <f t="shared" ca="1" si="7"/>
        <v>9.1</v>
      </c>
      <c r="L39" s="182">
        <f t="shared" ca="1" si="8"/>
        <v>0</v>
      </c>
      <c r="M39" s="183">
        <f t="shared" ca="1" si="9"/>
        <v>541.14</v>
      </c>
      <c r="N39" s="181">
        <f t="shared" ca="1" si="10"/>
        <v>385.00541904313121</v>
      </c>
      <c r="O39" s="182">
        <f t="shared" ca="1" si="11"/>
        <v>165.02890642532432</v>
      </c>
      <c r="P39" s="182">
        <f t="shared" ca="1" si="12"/>
        <v>9.4077745315445167</v>
      </c>
      <c r="Q39" s="182">
        <f t="shared" ca="1" si="13"/>
        <v>0</v>
      </c>
      <c r="R39" s="183">
        <f t="shared" ca="1" si="14"/>
        <v>559.4421000000001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509.44209999999998</v>
      </c>
      <c r="H40" s="184">
        <f t="shared" ca="1" si="2"/>
        <v>492.783343</v>
      </c>
      <c r="I40" s="185">
        <f t="shared" ca="1" si="5"/>
        <v>324.04000000000002</v>
      </c>
      <c r="J40" s="182">
        <f t="shared" ca="1" si="6"/>
        <v>159.63</v>
      </c>
      <c r="K40" s="182">
        <f t="shared" ca="1" si="7"/>
        <v>9.1</v>
      </c>
      <c r="L40" s="182">
        <f t="shared" ca="1" si="8"/>
        <v>0</v>
      </c>
      <c r="M40" s="183">
        <f t="shared" ca="1" si="9"/>
        <v>492.77000000000004</v>
      </c>
      <c r="N40" s="181">
        <f t="shared" ca="1" si="10"/>
        <v>335.00338511678876</v>
      </c>
      <c r="O40" s="182">
        <f t="shared" ca="1" si="11"/>
        <v>165.03083065730462</v>
      </c>
      <c r="P40" s="182">
        <f t="shared" ca="1" si="12"/>
        <v>9.4078842259066082</v>
      </c>
      <c r="Q40" s="182">
        <f t="shared" ca="1" si="13"/>
        <v>0</v>
      </c>
      <c r="R40" s="183">
        <f t="shared" ca="1" si="14"/>
        <v>509.44209999999998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454.44209999999998</v>
      </c>
      <c r="H41" s="184">
        <f t="shared" ca="1" si="2"/>
        <v>439.58184299999999</v>
      </c>
      <c r="I41" s="185">
        <f t="shared" ca="1" si="5"/>
        <v>270.83999999999997</v>
      </c>
      <c r="J41" s="182">
        <f t="shared" ca="1" si="6"/>
        <v>159.63</v>
      </c>
      <c r="K41" s="182">
        <f t="shared" ca="1" si="7"/>
        <v>9.1</v>
      </c>
      <c r="L41" s="182">
        <f t="shared" ca="1" si="8"/>
        <v>0</v>
      </c>
      <c r="M41" s="183">
        <f t="shared" ca="1" si="9"/>
        <v>439.57</v>
      </c>
      <c r="N41" s="181">
        <f t="shared" ca="1" si="10"/>
        <v>280.00340870396064</v>
      </c>
      <c r="O41" s="182">
        <f t="shared" ca="1" si="11"/>
        <v>165.03080834224357</v>
      </c>
      <c r="P41" s="182">
        <f t="shared" ca="1" si="12"/>
        <v>9.4078829537957542</v>
      </c>
      <c r="Q41" s="182">
        <f t="shared" ca="1" si="13"/>
        <v>0</v>
      </c>
      <c r="R41" s="183">
        <f t="shared" ca="1" si="14"/>
        <v>454.44209999999998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454.44209999999998</v>
      </c>
      <c r="H42" s="184">
        <f t="shared" ca="1" si="2"/>
        <v>439.58184299999999</v>
      </c>
      <c r="I42" s="185">
        <f t="shared" ca="1" si="5"/>
        <v>270.83999999999997</v>
      </c>
      <c r="J42" s="182">
        <f t="shared" ca="1" si="6"/>
        <v>159.63</v>
      </c>
      <c r="K42" s="182">
        <f t="shared" ca="1" si="7"/>
        <v>9.1</v>
      </c>
      <c r="L42" s="182">
        <f t="shared" ca="1" si="8"/>
        <v>0</v>
      </c>
      <c r="M42" s="183">
        <f t="shared" ca="1" si="9"/>
        <v>439.57</v>
      </c>
      <c r="N42" s="181">
        <f t="shared" ca="1" si="10"/>
        <v>280.00340870396064</v>
      </c>
      <c r="O42" s="182">
        <f t="shared" ca="1" si="11"/>
        <v>165.03080834224357</v>
      </c>
      <c r="P42" s="182">
        <f t="shared" ca="1" si="12"/>
        <v>9.4078829537957542</v>
      </c>
      <c r="Q42" s="182">
        <f t="shared" ca="1" si="13"/>
        <v>0</v>
      </c>
      <c r="R42" s="183">
        <f t="shared" ca="1" si="14"/>
        <v>454.44209999999998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454.44209999999998</v>
      </c>
      <c r="H43" s="184">
        <f t="shared" ca="1" si="2"/>
        <v>439.58184299999999</v>
      </c>
      <c r="I43" s="185">
        <f t="shared" ca="1" si="5"/>
        <v>270.83999999999997</v>
      </c>
      <c r="J43" s="182">
        <f t="shared" ca="1" si="6"/>
        <v>159.63</v>
      </c>
      <c r="K43" s="182">
        <f t="shared" ca="1" si="7"/>
        <v>9.1</v>
      </c>
      <c r="L43" s="182">
        <f t="shared" ca="1" si="8"/>
        <v>0</v>
      </c>
      <c r="M43" s="183">
        <f t="shared" ca="1" si="9"/>
        <v>439.57</v>
      </c>
      <c r="N43" s="181">
        <f t="shared" ca="1" si="10"/>
        <v>280.00340870396064</v>
      </c>
      <c r="O43" s="182">
        <f t="shared" ca="1" si="11"/>
        <v>165.03080834224357</v>
      </c>
      <c r="P43" s="182">
        <f t="shared" ca="1" si="12"/>
        <v>9.4078829537957542</v>
      </c>
      <c r="Q43" s="182">
        <f t="shared" ca="1" si="13"/>
        <v>0</v>
      </c>
      <c r="R43" s="183">
        <f t="shared" ca="1" si="14"/>
        <v>454.44209999999998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454.44209999999998</v>
      </c>
      <c r="H44" s="184">
        <f t="shared" ca="1" si="2"/>
        <v>439.58184299999999</v>
      </c>
      <c r="I44" s="185">
        <f t="shared" ca="1" si="5"/>
        <v>270.83999999999997</v>
      </c>
      <c r="J44" s="182">
        <f t="shared" ca="1" si="6"/>
        <v>159.63</v>
      </c>
      <c r="K44" s="182">
        <f t="shared" ca="1" si="7"/>
        <v>9.1</v>
      </c>
      <c r="L44" s="182">
        <f t="shared" ca="1" si="8"/>
        <v>0</v>
      </c>
      <c r="M44" s="183">
        <f t="shared" ca="1" si="9"/>
        <v>439.57</v>
      </c>
      <c r="N44" s="181">
        <f t="shared" ca="1" si="10"/>
        <v>280.00340870396064</v>
      </c>
      <c r="O44" s="182">
        <f t="shared" ca="1" si="11"/>
        <v>165.03080834224357</v>
      </c>
      <c r="P44" s="182">
        <f t="shared" ca="1" si="12"/>
        <v>9.4078829537957542</v>
      </c>
      <c r="Q44" s="182">
        <f t="shared" ca="1" si="13"/>
        <v>0</v>
      </c>
      <c r="R44" s="183">
        <f t="shared" ca="1" si="14"/>
        <v>454.44209999999998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454.44209999999998</v>
      </c>
      <c r="H45" s="184">
        <f t="shared" ca="1" si="2"/>
        <v>439.58184299999999</v>
      </c>
      <c r="I45" s="185">
        <f t="shared" ca="1" si="5"/>
        <v>270.83999999999997</v>
      </c>
      <c r="J45" s="182">
        <f t="shared" ca="1" si="6"/>
        <v>159.63</v>
      </c>
      <c r="K45" s="182">
        <f t="shared" ca="1" si="7"/>
        <v>9.1</v>
      </c>
      <c r="L45" s="182">
        <f t="shared" ca="1" si="8"/>
        <v>0</v>
      </c>
      <c r="M45" s="183">
        <f t="shared" ca="1" si="9"/>
        <v>439.57</v>
      </c>
      <c r="N45" s="181">
        <f t="shared" ca="1" si="10"/>
        <v>280.00340870396064</v>
      </c>
      <c r="O45" s="182">
        <f t="shared" ca="1" si="11"/>
        <v>165.03080834224357</v>
      </c>
      <c r="P45" s="182">
        <f t="shared" ca="1" si="12"/>
        <v>9.4078829537957542</v>
      </c>
      <c r="Q45" s="182">
        <f t="shared" ca="1" si="13"/>
        <v>0</v>
      </c>
      <c r="R45" s="183">
        <f t="shared" ca="1" si="14"/>
        <v>454.44209999999998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454.44209999999998</v>
      </c>
      <c r="H46" s="184">
        <f t="shared" ca="1" si="2"/>
        <v>439.58184299999999</v>
      </c>
      <c r="I46" s="185">
        <f t="shared" ca="1" si="5"/>
        <v>270.83999999999997</v>
      </c>
      <c r="J46" s="182">
        <f t="shared" ca="1" si="6"/>
        <v>159.63</v>
      </c>
      <c r="K46" s="182">
        <f t="shared" ca="1" si="7"/>
        <v>9.1</v>
      </c>
      <c r="L46" s="182">
        <f t="shared" ca="1" si="8"/>
        <v>0</v>
      </c>
      <c r="M46" s="183">
        <f t="shared" ca="1" si="9"/>
        <v>439.57</v>
      </c>
      <c r="N46" s="181">
        <f t="shared" ca="1" si="10"/>
        <v>280.00340870396064</v>
      </c>
      <c r="O46" s="182">
        <f t="shared" ca="1" si="11"/>
        <v>165.03080834224357</v>
      </c>
      <c r="P46" s="182">
        <f t="shared" ca="1" si="12"/>
        <v>9.4078829537957542</v>
      </c>
      <c r="Q46" s="182">
        <f t="shared" ca="1" si="13"/>
        <v>0</v>
      </c>
      <c r="R46" s="183">
        <f t="shared" ca="1" si="14"/>
        <v>454.44209999999998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406.11271299999999</v>
      </c>
      <c r="H47" s="184">
        <f t="shared" ca="1" si="2"/>
        <v>392.83282700000001</v>
      </c>
      <c r="I47" s="185">
        <f t="shared" ca="1" si="5"/>
        <v>290.01</v>
      </c>
      <c r="J47" s="182">
        <f t="shared" ca="1" si="6"/>
        <v>93.42</v>
      </c>
      <c r="K47" s="182">
        <f t="shared" ca="1" si="7"/>
        <v>9.41</v>
      </c>
      <c r="L47" s="182">
        <f t="shared" ca="1" si="8"/>
        <v>0</v>
      </c>
      <c r="M47" s="183">
        <f t="shared" ca="1" si="9"/>
        <v>392.84000000000003</v>
      </c>
      <c r="N47" s="181">
        <f t="shared" ca="1" si="10"/>
        <v>299.8084408337491</v>
      </c>
      <c r="O47" s="182">
        <f t="shared" ca="1" si="11"/>
        <v>96.576340618216079</v>
      </c>
      <c r="P47" s="182">
        <f t="shared" ca="1" si="12"/>
        <v>9.7279315480348227</v>
      </c>
      <c r="Q47" s="182">
        <f t="shared" ca="1" si="13"/>
        <v>0</v>
      </c>
      <c r="R47" s="183">
        <f t="shared" ca="1" si="14"/>
        <v>406.11271299999999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372.60890000000001</v>
      </c>
      <c r="H48" s="184">
        <f t="shared" ca="1" si="2"/>
        <v>360.42458900000003</v>
      </c>
      <c r="I48" s="185">
        <f t="shared" ca="1" si="5"/>
        <v>270.83999999999997</v>
      </c>
      <c r="J48" s="182">
        <f t="shared" ca="1" si="6"/>
        <v>80.48</v>
      </c>
      <c r="K48" s="182">
        <f t="shared" ca="1" si="7"/>
        <v>9.1</v>
      </c>
      <c r="L48" s="182">
        <f t="shared" ca="1" si="8"/>
        <v>0</v>
      </c>
      <c r="M48" s="183">
        <f t="shared" ca="1" si="9"/>
        <v>360.42</v>
      </c>
      <c r="N48" s="181">
        <f t="shared" ca="1" si="10"/>
        <v>279.99942976527382</v>
      </c>
      <c r="O48" s="182">
        <f t="shared" ca="1" si="11"/>
        <v>83.201720969979462</v>
      </c>
      <c r="P48" s="182">
        <f t="shared" ca="1" si="12"/>
        <v>9.407749264746684</v>
      </c>
      <c r="Q48" s="182">
        <f t="shared" ca="1" si="13"/>
        <v>0</v>
      </c>
      <c r="R48" s="183">
        <f t="shared" ca="1" si="14"/>
        <v>372.60889999999995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372.60890000000001</v>
      </c>
      <c r="H49" s="184">
        <f t="shared" ca="1" si="2"/>
        <v>360.42458900000003</v>
      </c>
      <c r="I49" s="185">
        <f t="shared" ca="1" si="5"/>
        <v>270.83999999999997</v>
      </c>
      <c r="J49" s="182">
        <f t="shared" ca="1" si="6"/>
        <v>80.48</v>
      </c>
      <c r="K49" s="182">
        <f t="shared" ca="1" si="7"/>
        <v>9.1</v>
      </c>
      <c r="L49" s="182">
        <f t="shared" ca="1" si="8"/>
        <v>0</v>
      </c>
      <c r="M49" s="183">
        <f t="shared" ca="1" si="9"/>
        <v>360.42</v>
      </c>
      <c r="N49" s="181">
        <f t="shared" ca="1" si="10"/>
        <v>279.99942976527382</v>
      </c>
      <c r="O49" s="182">
        <f t="shared" ca="1" si="11"/>
        <v>83.201720969979462</v>
      </c>
      <c r="P49" s="182">
        <f t="shared" ca="1" si="12"/>
        <v>9.407749264746684</v>
      </c>
      <c r="Q49" s="182">
        <f t="shared" ca="1" si="13"/>
        <v>0</v>
      </c>
      <c r="R49" s="183">
        <f t="shared" ca="1" si="14"/>
        <v>372.60889999999995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372.60890000000001</v>
      </c>
      <c r="H50" s="184">
        <f t="shared" ca="1" si="2"/>
        <v>360.42458900000003</v>
      </c>
      <c r="I50" s="185">
        <f t="shared" ca="1" si="5"/>
        <v>270.83999999999997</v>
      </c>
      <c r="J50" s="182">
        <f t="shared" ca="1" si="6"/>
        <v>80.48</v>
      </c>
      <c r="K50" s="182">
        <f t="shared" ca="1" si="7"/>
        <v>9.1</v>
      </c>
      <c r="L50" s="182">
        <f t="shared" ca="1" si="8"/>
        <v>0</v>
      </c>
      <c r="M50" s="183">
        <f t="shared" ca="1" si="9"/>
        <v>360.42</v>
      </c>
      <c r="N50" s="181">
        <f t="shared" ca="1" si="10"/>
        <v>279.99942976527382</v>
      </c>
      <c r="O50" s="182">
        <f t="shared" ca="1" si="11"/>
        <v>83.201720969979462</v>
      </c>
      <c r="P50" s="182">
        <f t="shared" ca="1" si="12"/>
        <v>9.407749264746684</v>
      </c>
      <c r="Q50" s="182">
        <f t="shared" ca="1" si="13"/>
        <v>0</v>
      </c>
      <c r="R50" s="183">
        <f t="shared" ca="1" si="14"/>
        <v>372.60889999999995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372.60890000000001</v>
      </c>
      <c r="H51" s="184">
        <f t="shared" ca="1" si="2"/>
        <v>360.42458900000003</v>
      </c>
      <c r="I51" s="185">
        <f t="shared" ca="1" si="5"/>
        <v>270.83999999999997</v>
      </c>
      <c r="J51" s="182">
        <f t="shared" ca="1" si="6"/>
        <v>80.48</v>
      </c>
      <c r="K51" s="182">
        <f t="shared" ca="1" si="7"/>
        <v>9.1</v>
      </c>
      <c r="L51" s="182">
        <f t="shared" ca="1" si="8"/>
        <v>0</v>
      </c>
      <c r="M51" s="183">
        <f t="shared" ca="1" si="9"/>
        <v>360.42</v>
      </c>
      <c r="N51" s="181">
        <f t="shared" ca="1" si="10"/>
        <v>279.99942976527382</v>
      </c>
      <c r="O51" s="182">
        <f t="shared" ca="1" si="11"/>
        <v>83.201720969979462</v>
      </c>
      <c r="P51" s="182">
        <f t="shared" ca="1" si="12"/>
        <v>9.407749264746684</v>
      </c>
      <c r="Q51" s="182">
        <f t="shared" ca="1" si="13"/>
        <v>0</v>
      </c>
      <c r="R51" s="183">
        <f t="shared" ca="1" si="14"/>
        <v>372.60889999999995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372.60890000000001</v>
      </c>
      <c r="H52" s="184">
        <f t="shared" ca="1" si="2"/>
        <v>360.42458900000003</v>
      </c>
      <c r="I52" s="185">
        <f t="shared" ca="1" si="5"/>
        <v>270.83999999999997</v>
      </c>
      <c r="J52" s="182">
        <f t="shared" ca="1" si="6"/>
        <v>80.48</v>
      </c>
      <c r="K52" s="182">
        <f t="shared" ca="1" si="7"/>
        <v>9.1</v>
      </c>
      <c r="L52" s="182">
        <f t="shared" ca="1" si="8"/>
        <v>0</v>
      </c>
      <c r="M52" s="183">
        <f t="shared" ca="1" si="9"/>
        <v>360.42</v>
      </c>
      <c r="N52" s="181">
        <f t="shared" ca="1" si="10"/>
        <v>279.99942976527382</v>
      </c>
      <c r="O52" s="182">
        <f t="shared" ca="1" si="11"/>
        <v>83.201720969979462</v>
      </c>
      <c r="P52" s="182">
        <f t="shared" ca="1" si="12"/>
        <v>9.407749264746684</v>
      </c>
      <c r="Q52" s="182">
        <f t="shared" ca="1" si="13"/>
        <v>0</v>
      </c>
      <c r="R52" s="183">
        <f t="shared" ca="1" si="14"/>
        <v>372.60889999999995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372.60890000000001</v>
      </c>
      <c r="H53" s="184">
        <f t="shared" ca="1" si="2"/>
        <v>360.42458900000003</v>
      </c>
      <c r="I53" s="185">
        <f t="shared" ca="1" si="5"/>
        <v>270.83999999999997</v>
      </c>
      <c r="J53" s="182">
        <f t="shared" ca="1" si="6"/>
        <v>80.48</v>
      </c>
      <c r="K53" s="182">
        <f t="shared" ca="1" si="7"/>
        <v>9.1</v>
      </c>
      <c r="L53" s="182">
        <f t="shared" ca="1" si="8"/>
        <v>0</v>
      </c>
      <c r="M53" s="183">
        <f t="shared" ca="1" si="9"/>
        <v>360.42</v>
      </c>
      <c r="N53" s="181">
        <f t="shared" ca="1" si="10"/>
        <v>279.99942976527382</v>
      </c>
      <c r="O53" s="182">
        <f t="shared" ca="1" si="11"/>
        <v>83.201720969979462</v>
      </c>
      <c r="P53" s="182">
        <f t="shared" ca="1" si="12"/>
        <v>9.407749264746684</v>
      </c>
      <c r="Q53" s="182">
        <f t="shared" ca="1" si="13"/>
        <v>0</v>
      </c>
      <c r="R53" s="183">
        <f t="shared" ca="1" si="14"/>
        <v>372.60889999999995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372.60890000000001</v>
      </c>
      <c r="H54" s="184">
        <f t="shared" ca="1" si="2"/>
        <v>360.42458900000003</v>
      </c>
      <c r="I54" s="185">
        <f t="shared" ca="1" si="5"/>
        <v>270.83999999999997</v>
      </c>
      <c r="J54" s="182">
        <f t="shared" ca="1" si="6"/>
        <v>80.48</v>
      </c>
      <c r="K54" s="182">
        <f t="shared" ca="1" si="7"/>
        <v>9.1</v>
      </c>
      <c r="L54" s="182">
        <f t="shared" ca="1" si="8"/>
        <v>0</v>
      </c>
      <c r="M54" s="183">
        <f t="shared" ca="1" si="9"/>
        <v>360.42</v>
      </c>
      <c r="N54" s="181">
        <f t="shared" ca="1" si="10"/>
        <v>279.99942976527382</v>
      </c>
      <c r="O54" s="182">
        <f t="shared" ca="1" si="11"/>
        <v>83.201720969979462</v>
      </c>
      <c r="P54" s="182">
        <f t="shared" ca="1" si="12"/>
        <v>9.407749264746684</v>
      </c>
      <c r="Q54" s="182">
        <f t="shared" ca="1" si="13"/>
        <v>0</v>
      </c>
      <c r="R54" s="183">
        <f t="shared" ca="1" si="14"/>
        <v>372.60889999999995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372.60890000000001</v>
      </c>
      <c r="H55" s="184">
        <f t="shared" ca="1" si="2"/>
        <v>360.42458900000003</v>
      </c>
      <c r="I55" s="185">
        <f t="shared" ca="1" si="5"/>
        <v>270.83999999999997</v>
      </c>
      <c r="J55" s="182">
        <f t="shared" ca="1" si="6"/>
        <v>80.48</v>
      </c>
      <c r="K55" s="182">
        <f t="shared" ca="1" si="7"/>
        <v>9.1</v>
      </c>
      <c r="L55" s="182">
        <f t="shared" ca="1" si="8"/>
        <v>0</v>
      </c>
      <c r="M55" s="183">
        <f t="shared" ca="1" si="9"/>
        <v>360.42</v>
      </c>
      <c r="N55" s="181">
        <f t="shared" ca="1" si="10"/>
        <v>279.99942976527382</v>
      </c>
      <c r="O55" s="182">
        <f t="shared" ca="1" si="11"/>
        <v>83.201720969979462</v>
      </c>
      <c r="P55" s="182">
        <f t="shared" ca="1" si="12"/>
        <v>9.407749264746684</v>
      </c>
      <c r="Q55" s="182">
        <f t="shared" ca="1" si="13"/>
        <v>0</v>
      </c>
      <c r="R55" s="183">
        <f t="shared" ca="1" si="14"/>
        <v>372.60889999999995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372.60890000000001</v>
      </c>
      <c r="H56" s="184">
        <f t="shared" ca="1" si="2"/>
        <v>360.42458900000003</v>
      </c>
      <c r="I56" s="185">
        <f t="shared" ca="1" si="5"/>
        <v>270.83999999999997</v>
      </c>
      <c r="J56" s="182">
        <f t="shared" ca="1" si="6"/>
        <v>80.48</v>
      </c>
      <c r="K56" s="182">
        <f t="shared" ca="1" si="7"/>
        <v>9.1</v>
      </c>
      <c r="L56" s="182">
        <f t="shared" ca="1" si="8"/>
        <v>0</v>
      </c>
      <c r="M56" s="183">
        <f t="shared" ca="1" si="9"/>
        <v>360.42</v>
      </c>
      <c r="N56" s="181">
        <f t="shared" ca="1" si="10"/>
        <v>279.99942976527382</v>
      </c>
      <c r="O56" s="182">
        <f t="shared" ca="1" si="11"/>
        <v>83.201720969979462</v>
      </c>
      <c r="P56" s="182">
        <f t="shared" ca="1" si="12"/>
        <v>9.407749264746684</v>
      </c>
      <c r="Q56" s="182">
        <f t="shared" ca="1" si="13"/>
        <v>0</v>
      </c>
      <c r="R56" s="183">
        <f t="shared" ca="1" si="14"/>
        <v>372.60889999999995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372.60890000000001</v>
      </c>
      <c r="H57" s="184">
        <f t="shared" ca="1" si="2"/>
        <v>360.42458900000003</v>
      </c>
      <c r="I57" s="185">
        <f t="shared" ca="1" si="5"/>
        <v>270.83999999999997</v>
      </c>
      <c r="J57" s="182">
        <f t="shared" ca="1" si="6"/>
        <v>80.48</v>
      </c>
      <c r="K57" s="182">
        <f t="shared" ca="1" si="7"/>
        <v>9.1</v>
      </c>
      <c r="L57" s="182">
        <f t="shared" ca="1" si="8"/>
        <v>0</v>
      </c>
      <c r="M57" s="183">
        <f t="shared" ca="1" si="9"/>
        <v>360.42</v>
      </c>
      <c r="N57" s="181">
        <f t="shared" ca="1" si="10"/>
        <v>279.99942976527382</v>
      </c>
      <c r="O57" s="182">
        <f t="shared" ca="1" si="11"/>
        <v>83.201720969979462</v>
      </c>
      <c r="P57" s="182">
        <f t="shared" ca="1" si="12"/>
        <v>9.407749264746684</v>
      </c>
      <c r="Q57" s="182">
        <f t="shared" ca="1" si="13"/>
        <v>0</v>
      </c>
      <c r="R57" s="183">
        <f t="shared" ca="1" si="14"/>
        <v>372.60889999999995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372.60890000000001</v>
      </c>
      <c r="H58" s="184">
        <f t="shared" ca="1" si="2"/>
        <v>360.42458900000003</v>
      </c>
      <c r="I58" s="185">
        <f t="shared" ca="1" si="5"/>
        <v>270.83999999999997</v>
      </c>
      <c r="J58" s="182">
        <f t="shared" ca="1" si="6"/>
        <v>80.48</v>
      </c>
      <c r="K58" s="182">
        <f t="shared" ca="1" si="7"/>
        <v>9.1</v>
      </c>
      <c r="L58" s="182">
        <f t="shared" ca="1" si="8"/>
        <v>0</v>
      </c>
      <c r="M58" s="183">
        <f t="shared" ca="1" si="9"/>
        <v>360.42</v>
      </c>
      <c r="N58" s="181">
        <f t="shared" ca="1" si="10"/>
        <v>279.99942976527382</v>
      </c>
      <c r="O58" s="182">
        <f t="shared" ca="1" si="11"/>
        <v>83.201720969979462</v>
      </c>
      <c r="P58" s="182">
        <f t="shared" ca="1" si="12"/>
        <v>9.407749264746684</v>
      </c>
      <c r="Q58" s="182">
        <f t="shared" ca="1" si="13"/>
        <v>0</v>
      </c>
      <c r="R58" s="183">
        <f t="shared" ca="1" si="14"/>
        <v>372.60889999999995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372.60890000000001</v>
      </c>
      <c r="H59" s="184">
        <f t="shared" ca="1" si="2"/>
        <v>360.42458900000003</v>
      </c>
      <c r="I59" s="185">
        <f t="shared" ca="1" si="5"/>
        <v>270.83999999999997</v>
      </c>
      <c r="J59" s="182">
        <f t="shared" ca="1" si="6"/>
        <v>80.48</v>
      </c>
      <c r="K59" s="182">
        <f t="shared" ca="1" si="7"/>
        <v>9.1</v>
      </c>
      <c r="L59" s="182">
        <f t="shared" ca="1" si="8"/>
        <v>0</v>
      </c>
      <c r="M59" s="183">
        <f t="shared" ca="1" si="9"/>
        <v>360.42</v>
      </c>
      <c r="N59" s="181">
        <f t="shared" ca="1" si="10"/>
        <v>279.99942976527382</v>
      </c>
      <c r="O59" s="182">
        <f t="shared" ca="1" si="11"/>
        <v>83.201720969979462</v>
      </c>
      <c r="P59" s="182">
        <f t="shared" ca="1" si="12"/>
        <v>9.407749264746684</v>
      </c>
      <c r="Q59" s="182">
        <f t="shared" ca="1" si="13"/>
        <v>0</v>
      </c>
      <c r="R59" s="183">
        <f t="shared" ca="1" si="14"/>
        <v>372.60889999999995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372.60890000000001</v>
      </c>
      <c r="H60" s="184">
        <f t="shared" ca="1" si="2"/>
        <v>360.42458900000003</v>
      </c>
      <c r="I60" s="185">
        <f t="shared" ca="1" si="5"/>
        <v>270.83999999999997</v>
      </c>
      <c r="J60" s="182">
        <f t="shared" ca="1" si="6"/>
        <v>80.48</v>
      </c>
      <c r="K60" s="182">
        <f t="shared" ca="1" si="7"/>
        <v>9.1</v>
      </c>
      <c r="L60" s="182">
        <f t="shared" ca="1" si="8"/>
        <v>0</v>
      </c>
      <c r="M60" s="183">
        <f t="shared" ca="1" si="9"/>
        <v>360.42</v>
      </c>
      <c r="N60" s="181">
        <f t="shared" ca="1" si="10"/>
        <v>279.99942976527382</v>
      </c>
      <c r="O60" s="182">
        <f t="shared" ca="1" si="11"/>
        <v>83.201720969979462</v>
      </c>
      <c r="P60" s="182">
        <f t="shared" ca="1" si="12"/>
        <v>9.407749264746684</v>
      </c>
      <c r="Q60" s="182">
        <f t="shared" ca="1" si="13"/>
        <v>0</v>
      </c>
      <c r="R60" s="183">
        <f t="shared" ca="1" si="14"/>
        <v>372.60889999999995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453.88995399999999</v>
      </c>
      <c r="H61" s="184">
        <f t="shared" ca="1" si="2"/>
        <v>439.047753</v>
      </c>
      <c r="I61" s="185">
        <f t="shared" ca="1" si="5"/>
        <v>270.52</v>
      </c>
      <c r="J61" s="182">
        <f t="shared" ca="1" si="6"/>
        <v>159.44</v>
      </c>
      <c r="K61" s="182">
        <f t="shared" ca="1" si="7"/>
        <v>9.09</v>
      </c>
      <c r="L61" s="182">
        <f t="shared" ca="1" si="8"/>
        <v>0</v>
      </c>
      <c r="M61" s="183">
        <f t="shared" ca="1" si="9"/>
        <v>439.04999999999995</v>
      </c>
      <c r="N61" s="181">
        <f t="shared" ca="1" si="10"/>
        <v>279.66361543350411</v>
      </c>
      <c r="O61" s="182">
        <f t="shared" ca="1" si="11"/>
        <v>164.82909524145313</v>
      </c>
      <c r="P61" s="182">
        <f t="shared" ca="1" si="12"/>
        <v>9.397243325042707</v>
      </c>
      <c r="Q61" s="182">
        <f t="shared" ca="1" si="13"/>
        <v>0</v>
      </c>
      <c r="R61" s="183">
        <f t="shared" ca="1" si="14"/>
        <v>453.88995399999999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454.44209999999998</v>
      </c>
      <c r="H62" s="184">
        <f t="shared" ca="1" si="2"/>
        <v>439.58184299999999</v>
      </c>
      <c r="I62" s="185">
        <f t="shared" ca="1" si="5"/>
        <v>270.83999999999997</v>
      </c>
      <c r="J62" s="182">
        <f t="shared" ca="1" si="6"/>
        <v>159.63</v>
      </c>
      <c r="K62" s="182">
        <f t="shared" ca="1" si="7"/>
        <v>9.1</v>
      </c>
      <c r="L62" s="182">
        <f t="shared" ca="1" si="8"/>
        <v>0</v>
      </c>
      <c r="M62" s="183">
        <f t="shared" ca="1" si="9"/>
        <v>439.57</v>
      </c>
      <c r="N62" s="181">
        <f t="shared" ca="1" si="10"/>
        <v>280.00340870396064</v>
      </c>
      <c r="O62" s="182">
        <f t="shared" ca="1" si="11"/>
        <v>165.03080834224357</v>
      </c>
      <c r="P62" s="182">
        <f t="shared" ca="1" si="12"/>
        <v>9.4078829537957542</v>
      </c>
      <c r="Q62" s="182">
        <f t="shared" ca="1" si="13"/>
        <v>0</v>
      </c>
      <c r="R62" s="183">
        <f t="shared" ca="1" si="14"/>
        <v>454.44209999999998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454.44209999999998</v>
      </c>
      <c r="H63" s="184">
        <f t="shared" ca="1" si="2"/>
        <v>439.58184299999999</v>
      </c>
      <c r="I63" s="185">
        <f t="shared" ca="1" si="5"/>
        <v>270.83999999999997</v>
      </c>
      <c r="J63" s="182">
        <f t="shared" ca="1" si="6"/>
        <v>159.63</v>
      </c>
      <c r="K63" s="182">
        <f t="shared" ca="1" si="7"/>
        <v>9.1</v>
      </c>
      <c r="L63" s="182">
        <f t="shared" ca="1" si="8"/>
        <v>0</v>
      </c>
      <c r="M63" s="183">
        <f t="shared" ca="1" si="9"/>
        <v>439.57</v>
      </c>
      <c r="N63" s="181">
        <f t="shared" ca="1" si="10"/>
        <v>280.00340870396064</v>
      </c>
      <c r="O63" s="182">
        <f t="shared" ca="1" si="11"/>
        <v>165.03080834224357</v>
      </c>
      <c r="P63" s="182">
        <f t="shared" ca="1" si="12"/>
        <v>9.4078829537957542</v>
      </c>
      <c r="Q63" s="182">
        <f t="shared" ca="1" si="13"/>
        <v>0</v>
      </c>
      <c r="R63" s="183">
        <f t="shared" ca="1" si="14"/>
        <v>454.44209999999998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454.44209999999998</v>
      </c>
      <c r="H64" s="184">
        <f t="shared" ca="1" si="2"/>
        <v>439.58184299999999</v>
      </c>
      <c r="I64" s="185">
        <f t="shared" ca="1" si="5"/>
        <v>270.83999999999997</v>
      </c>
      <c r="J64" s="182">
        <f t="shared" ca="1" si="6"/>
        <v>159.63</v>
      </c>
      <c r="K64" s="182">
        <f t="shared" ca="1" si="7"/>
        <v>9.1</v>
      </c>
      <c r="L64" s="182">
        <f t="shared" ca="1" si="8"/>
        <v>0</v>
      </c>
      <c r="M64" s="183">
        <f t="shared" ca="1" si="9"/>
        <v>439.57</v>
      </c>
      <c r="N64" s="181">
        <f t="shared" ca="1" si="10"/>
        <v>280.00340870396064</v>
      </c>
      <c r="O64" s="182">
        <f t="shared" ca="1" si="11"/>
        <v>165.03080834224357</v>
      </c>
      <c r="P64" s="182">
        <f t="shared" ca="1" si="12"/>
        <v>9.4078829537957542</v>
      </c>
      <c r="Q64" s="182">
        <f t="shared" ca="1" si="13"/>
        <v>0</v>
      </c>
      <c r="R64" s="183">
        <f t="shared" ca="1" si="14"/>
        <v>454.44209999999998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454.44209999999998</v>
      </c>
      <c r="H65" s="184">
        <f t="shared" ca="1" si="2"/>
        <v>439.58184299999999</v>
      </c>
      <c r="I65" s="185">
        <f t="shared" ca="1" si="5"/>
        <v>270.83999999999997</v>
      </c>
      <c r="J65" s="182">
        <f t="shared" ca="1" si="6"/>
        <v>159.63</v>
      </c>
      <c r="K65" s="182">
        <f t="shared" ca="1" si="7"/>
        <v>9.1</v>
      </c>
      <c r="L65" s="182">
        <f t="shared" ca="1" si="8"/>
        <v>0</v>
      </c>
      <c r="M65" s="183">
        <f t="shared" ca="1" si="9"/>
        <v>439.57</v>
      </c>
      <c r="N65" s="181">
        <f t="shared" ca="1" si="10"/>
        <v>280.00340870396064</v>
      </c>
      <c r="O65" s="182">
        <f t="shared" ca="1" si="11"/>
        <v>165.03080834224357</v>
      </c>
      <c r="P65" s="182">
        <f t="shared" ca="1" si="12"/>
        <v>9.4078829537957542</v>
      </c>
      <c r="Q65" s="182">
        <f t="shared" ca="1" si="13"/>
        <v>0</v>
      </c>
      <c r="R65" s="183">
        <f t="shared" ca="1" si="14"/>
        <v>454.44209999999998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454.44209999999998</v>
      </c>
      <c r="H66" s="184">
        <f t="shared" ca="1" si="2"/>
        <v>439.58184299999999</v>
      </c>
      <c r="I66" s="185">
        <f t="shared" ca="1" si="5"/>
        <v>270.83999999999997</v>
      </c>
      <c r="J66" s="182">
        <f t="shared" ca="1" si="6"/>
        <v>159.63</v>
      </c>
      <c r="K66" s="182">
        <f t="shared" ca="1" si="7"/>
        <v>9.1</v>
      </c>
      <c r="L66" s="182">
        <f t="shared" ca="1" si="8"/>
        <v>0</v>
      </c>
      <c r="M66" s="183">
        <f t="shared" ca="1" si="9"/>
        <v>439.57</v>
      </c>
      <c r="N66" s="181">
        <f t="shared" ca="1" si="10"/>
        <v>280.00340870396064</v>
      </c>
      <c r="O66" s="182">
        <f t="shared" ca="1" si="11"/>
        <v>165.03080834224357</v>
      </c>
      <c r="P66" s="182">
        <f t="shared" ca="1" si="12"/>
        <v>9.4078829537957542</v>
      </c>
      <c r="Q66" s="182">
        <f t="shared" ca="1" si="13"/>
        <v>0</v>
      </c>
      <c r="R66" s="183">
        <f t="shared" ca="1" si="14"/>
        <v>454.44209999999998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454.44209999999998</v>
      </c>
      <c r="H67" s="184">
        <f t="shared" ref="H67:H98" ca="1" si="17">INDIRECT("ISGS_Delhi_pp!" &amp; $V$3 &amp; X67)</f>
        <v>439.58184299999999</v>
      </c>
      <c r="I67" s="185">
        <f t="shared" ca="1" si="5"/>
        <v>270.83999999999997</v>
      </c>
      <c r="J67" s="182">
        <f t="shared" ca="1" si="6"/>
        <v>159.63</v>
      </c>
      <c r="K67" s="182">
        <f t="shared" ca="1" si="7"/>
        <v>9.1</v>
      </c>
      <c r="L67" s="182">
        <f t="shared" ca="1" si="8"/>
        <v>0</v>
      </c>
      <c r="M67" s="183">
        <f t="shared" ca="1" si="9"/>
        <v>439.57</v>
      </c>
      <c r="N67" s="181">
        <f t="shared" ca="1" si="10"/>
        <v>280.00340870396064</v>
      </c>
      <c r="O67" s="182">
        <f t="shared" ca="1" si="11"/>
        <v>165.03080834224357</v>
      </c>
      <c r="P67" s="182">
        <f t="shared" ca="1" si="12"/>
        <v>9.4078829537957542</v>
      </c>
      <c r="Q67" s="182">
        <f t="shared" ca="1" si="13"/>
        <v>0</v>
      </c>
      <c r="R67" s="183">
        <f t="shared" ca="1" si="14"/>
        <v>454.44209999999998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454.44209999999998</v>
      </c>
      <c r="H68" s="184">
        <f t="shared" ca="1" si="17"/>
        <v>439.58184299999999</v>
      </c>
      <c r="I68" s="185">
        <f t="shared" ref="I68:I98" ca="1" si="20">INDIRECT("BRPL_EOD!" &amp; $V$3 &amp; X68)</f>
        <v>270.83999999999997</v>
      </c>
      <c r="J68" s="182">
        <f t="shared" ref="J68:J98" ca="1" si="21">INDIRECT("BYPL_EOD!" &amp; $V$3 &amp; X68)</f>
        <v>159.63</v>
      </c>
      <c r="K68" s="182">
        <f t="shared" ref="K68:K98" ca="1" si="22">INDIRECT("TPDDL_EOD!" &amp; $V$3 &amp; X68)</f>
        <v>9.1</v>
      </c>
      <c r="L68" s="182">
        <f t="shared" ref="L68:L98" ca="1" si="23">INDIRECT("NDMC_EOD!" &amp; $V$3 &amp; X68)</f>
        <v>0</v>
      </c>
      <c r="M68" s="183">
        <f t="shared" ref="M68:M98" ca="1" si="24">SUM(I68:L68)</f>
        <v>439.57</v>
      </c>
      <c r="N68" s="181">
        <f t="shared" ref="N68:N98" ca="1" si="25">INDIRECT("BRPL_ISGS_exbus!" &amp; $V$3 &amp; X68)</f>
        <v>280.00340870396064</v>
      </c>
      <c r="O68" s="182">
        <f t="shared" ref="O68:O98" ca="1" si="26">INDIRECT("BYPL_ISGS_exbus!" &amp; $V$3 &amp; X68)</f>
        <v>165.03080834224357</v>
      </c>
      <c r="P68" s="182">
        <f t="shared" ref="P68:P98" ca="1" si="27">INDIRECT("TPDDL_ISGS_exbus!" &amp; $V$3 &amp; X68)</f>
        <v>9.4078829537957542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454.44209999999998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393.40890000000002</v>
      </c>
      <c r="H69" s="184">
        <f t="shared" ca="1" si="17"/>
        <v>380.54442899999998</v>
      </c>
      <c r="I69" s="185">
        <f t="shared" ca="1" si="20"/>
        <v>270.83999999999997</v>
      </c>
      <c r="J69" s="182">
        <f t="shared" ca="1" si="21"/>
        <v>100.6</v>
      </c>
      <c r="K69" s="182">
        <f t="shared" ca="1" si="22"/>
        <v>9.1</v>
      </c>
      <c r="L69" s="182">
        <f t="shared" ca="1" si="23"/>
        <v>0</v>
      </c>
      <c r="M69" s="183">
        <f t="shared" ca="1" si="24"/>
        <v>380.53999999999996</v>
      </c>
      <c r="N69" s="181">
        <f t="shared" ca="1" si="25"/>
        <v>279.99912355074366</v>
      </c>
      <c r="O69" s="182">
        <f t="shared" ca="1" si="26"/>
        <v>104.0020374730646</v>
      </c>
      <c r="P69" s="182">
        <f t="shared" ca="1" si="27"/>
        <v>9.4077389761917285</v>
      </c>
      <c r="Q69" s="182">
        <f t="shared" ca="1" si="28"/>
        <v>0</v>
      </c>
      <c r="R69" s="183">
        <f t="shared" ca="1" si="29"/>
        <v>393.40890000000002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393.40890000000002</v>
      </c>
      <c r="H70" s="184">
        <f t="shared" ca="1" si="17"/>
        <v>380.54442899999998</v>
      </c>
      <c r="I70" s="185">
        <f t="shared" ca="1" si="20"/>
        <v>270.83999999999997</v>
      </c>
      <c r="J70" s="182">
        <f t="shared" ca="1" si="21"/>
        <v>100.6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380.53999999999996</v>
      </c>
      <c r="N70" s="181">
        <f t="shared" ca="1" si="25"/>
        <v>279.99912355074366</v>
      </c>
      <c r="O70" s="182">
        <f t="shared" ca="1" si="26"/>
        <v>104.0020374730646</v>
      </c>
      <c r="P70" s="182">
        <f t="shared" ca="1" si="27"/>
        <v>9.4077389761917285</v>
      </c>
      <c r="Q70" s="182">
        <f t="shared" ca="1" si="28"/>
        <v>0</v>
      </c>
      <c r="R70" s="183">
        <f t="shared" ca="1" si="29"/>
        <v>393.40890000000002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393.40890000000002</v>
      </c>
      <c r="H71" s="184">
        <f t="shared" ca="1" si="17"/>
        <v>380.54442899999998</v>
      </c>
      <c r="I71" s="185">
        <f t="shared" ca="1" si="20"/>
        <v>270.83999999999997</v>
      </c>
      <c r="J71" s="182">
        <f t="shared" ca="1" si="21"/>
        <v>100.6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380.53999999999996</v>
      </c>
      <c r="N71" s="181">
        <f t="shared" ca="1" si="25"/>
        <v>279.99912355074366</v>
      </c>
      <c r="O71" s="182">
        <f t="shared" ca="1" si="26"/>
        <v>104.0020374730646</v>
      </c>
      <c r="P71" s="182">
        <f t="shared" ca="1" si="27"/>
        <v>9.4077389761917285</v>
      </c>
      <c r="Q71" s="182">
        <f t="shared" ca="1" si="28"/>
        <v>0</v>
      </c>
      <c r="R71" s="183">
        <f t="shared" ca="1" si="29"/>
        <v>393.40890000000002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393.40890000000002</v>
      </c>
      <c r="H72" s="184">
        <f t="shared" ca="1" si="17"/>
        <v>380.54442899999998</v>
      </c>
      <c r="I72" s="185">
        <f t="shared" ca="1" si="20"/>
        <v>270.83999999999997</v>
      </c>
      <c r="J72" s="182">
        <f t="shared" ca="1" si="21"/>
        <v>100.6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380.53999999999996</v>
      </c>
      <c r="N72" s="181">
        <f t="shared" ca="1" si="25"/>
        <v>279.99912355074366</v>
      </c>
      <c r="O72" s="182">
        <f t="shared" ca="1" si="26"/>
        <v>104.0020374730646</v>
      </c>
      <c r="P72" s="182">
        <f t="shared" ca="1" si="27"/>
        <v>9.4077389761917285</v>
      </c>
      <c r="Q72" s="182">
        <f t="shared" ca="1" si="28"/>
        <v>0</v>
      </c>
      <c r="R72" s="183">
        <f t="shared" ca="1" si="29"/>
        <v>393.40890000000002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454.44209999999998</v>
      </c>
      <c r="H73" s="184">
        <f t="shared" ca="1" si="17"/>
        <v>439.58184299999999</v>
      </c>
      <c r="I73" s="185">
        <f t="shared" ca="1" si="20"/>
        <v>270.83999999999997</v>
      </c>
      <c r="J73" s="182">
        <f t="shared" ca="1" si="21"/>
        <v>159.63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439.57</v>
      </c>
      <c r="N73" s="181">
        <f t="shared" ca="1" si="25"/>
        <v>280.00340870396064</v>
      </c>
      <c r="O73" s="182">
        <f t="shared" ca="1" si="26"/>
        <v>165.03080834224357</v>
      </c>
      <c r="P73" s="182">
        <f t="shared" ca="1" si="27"/>
        <v>9.4078829537957542</v>
      </c>
      <c r="Q73" s="182">
        <f t="shared" ca="1" si="28"/>
        <v>0</v>
      </c>
      <c r="R73" s="183">
        <f t="shared" ca="1" si="29"/>
        <v>454.44209999999998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454.44209999999998</v>
      </c>
      <c r="H74" s="184">
        <f t="shared" ca="1" si="17"/>
        <v>439.58184299999999</v>
      </c>
      <c r="I74" s="185">
        <f t="shared" ca="1" si="20"/>
        <v>270.83999999999997</v>
      </c>
      <c r="J74" s="182">
        <f t="shared" ca="1" si="21"/>
        <v>159.63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439.57</v>
      </c>
      <c r="N74" s="181">
        <f t="shared" ca="1" si="25"/>
        <v>280.00340870396064</v>
      </c>
      <c r="O74" s="182">
        <f t="shared" ca="1" si="26"/>
        <v>165.03080834224357</v>
      </c>
      <c r="P74" s="182">
        <f t="shared" ca="1" si="27"/>
        <v>9.4078829537957542</v>
      </c>
      <c r="Q74" s="182">
        <f t="shared" ca="1" si="28"/>
        <v>0</v>
      </c>
      <c r="R74" s="183">
        <f t="shared" ca="1" si="29"/>
        <v>454.44209999999998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454.44209999999998</v>
      </c>
      <c r="H75" s="184">
        <f t="shared" ca="1" si="17"/>
        <v>439.58184299999999</v>
      </c>
      <c r="I75" s="185">
        <f t="shared" ca="1" si="20"/>
        <v>270.83999999999997</v>
      </c>
      <c r="J75" s="182">
        <f t="shared" ca="1" si="21"/>
        <v>159.63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439.57</v>
      </c>
      <c r="N75" s="181">
        <f t="shared" ca="1" si="25"/>
        <v>280.00340870396064</v>
      </c>
      <c r="O75" s="182">
        <f t="shared" ca="1" si="26"/>
        <v>165.03080834224357</v>
      </c>
      <c r="P75" s="182">
        <f t="shared" ca="1" si="27"/>
        <v>9.4078829537957542</v>
      </c>
      <c r="Q75" s="182">
        <f t="shared" ca="1" si="28"/>
        <v>0</v>
      </c>
      <c r="R75" s="183">
        <f t="shared" ca="1" si="29"/>
        <v>454.44209999999998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454.44209999999998</v>
      </c>
      <c r="H76" s="184">
        <f t="shared" ca="1" si="17"/>
        <v>439.58184299999999</v>
      </c>
      <c r="I76" s="185">
        <f t="shared" ca="1" si="20"/>
        <v>270.83999999999997</v>
      </c>
      <c r="J76" s="182">
        <f t="shared" ca="1" si="21"/>
        <v>159.63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439.57</v>
      </c>
      <c r="N76" s="181">
        <f t="shared" ca="1" si="25"/>
        <v>280.00340870396064</v>
      </c>
      <c r="O76" s="182">
        <f t="shared" ca="1" si="26"/>
        <v>165.03080834224357</v>
      </c>
      <c r="P76" s="182">
        <f t="shared" ca="1" si="27"/>
        <v>9.4078829537957542</v>
      </c>
      <c r="Q76" s="182">
        <f t="shared" ca="1" si="28"/>
        <v>0</v>
      </c>
      <c r="R76" s="183">
        <f t="shared" ca="1" si="29"/>
        <v>454.44209999999998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451.02890000000002</v>
      </c>
      <c r="H77" s="184">
        <f t="shared" ca="1" si="17"/>
        <v>436.28025500000001</v>
      </c>
      <c r="I77" s="185">
        <f t="shared" ca="1" si="20"/>
        <v>270.83999999999997</v>
      </c>
      <c r="J77" s="182">
        <f t="shared" ca="1" si="21"/>
        <v>156.33000000000001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436.27</v>
      </c>
      <c r="N77" s="181">
        <f t="shared" ca="1" si="25"/>
        <v>280.00244636578265</v>
      </c>
      <c r="O77" s="182">
        <f t="shared" ca="1" si="26"/>
        <v>161.61860301418847</v>
      </c>
      <c r="P77" s="182">
        <f t="shared" ca="1" si="27"/>
        <v>9.4078506200288814</v>
      </c>
      <c r="Q77" s="182">
        <f t="shared" ca="1" si="28"/>
        <v>0</v>
      </c>
      <c r="R77" s="183">
        <f t="shared" ca="1" si="29"/>
        <v>451.02890000000002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454.44209999999998</v>
      </c>
      <c r="H78" s="184">
        <f t="shared" ca="1" si="17"/>
        <v>439.58184299999999</v>
      </c>
      <c r="I78" s="185">
        <f t="shared" ca="1" si="20"/>
        <v>270.83999999999997</v>
      </c>
      <c r="J78" s="182">
        <f t="shared" ca="1" si="21"/>
        <v>159.63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439.57</v>
      </c>
      <c r="N78" s="181">
        <f t="shared" ca="1" si="25"/>
        <v>280.00340870396064</v>
      </c>
      <c r="O78" s="182">
        <f t="shared" ca="1" si="26"/>
        <v>165.03080834224357</v>
      </c>
      <c r="P78" s="182">
        <f t="shared" ca="1" si="27"/>
        <v>9.4078829537957542</v>
      </c>
      <c r="Q78" s="182">
        <f t="shared" ca="1" si="28"/>
        <v>0</v>
      </c>
      <c r="R78" s="183">
        <f t="shared" ca="1" si="29"/>
        <v>454.44209999999998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454.44209999999998</v>
      </c>
      <c r="H79" s="184">
        <f t="shared" ca="1" si="17"/>
        <v>439.58184299999999</v>
      </c>
      <c r="I79" s="185">
        <f t="shared" ca="1" si="20"/>
        <v>270.83999999999997</v>
      </c>
      <c r="J79" s="182">
        <f t="shared" ca="1" si="21"/>
        <v>159.63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439.57</v>
      </c>
      <c r="N79" s="181">
        <f t="shared" ca="1" si="25"/>
        <v>280.00340870396064</v>
      </c>
      <c r="O79" s="182">
        <f t="shared" ca="1" si="26"/>
        <v>165.03080834224357</v>
      </c>
      <c r="P79" s="182">
        <f t="shared" ca="1" si="27"/>
        <v>9.4078829537957542</v>
      </c>
      <c r="Q79" s="182">
        <f t="shared" ca="1" si="28"/>
        <v>0</v>
      </c>
      <c r="R79" s="183">
        <f t="shared" ca="1" si="29"/>
        <v>454.44209999999998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454.44209999999998</v>
      </c>
      <c r="H80" s="184">
        <f t="shared" ca="1" si="17"/>
        <v>439.58184299999999</v>
      </c>
      <c r="I80" s="185">
        <f t="shared" ca="1" si="20"/>
        <v>270.83999999999997</v>
      </c>
      <c r="J80" s="182">
        <f t="shared" ca="1" si="21"/>
        <v>159.63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439.57</v>
      </c>
      <c r="N80" s="181">
        <f t="shared" ca="1" si="25"/>
        <v>280.00340870396064</v>
      </c>
      <c r="O80" s="182">
        <f t="shared" ca="1" si="26"/>
        <v>165.03080834224357</v>
      </c>
      <c r="P80" s="182">
        <f t="shared" ca="1" si="27"/>
        <v>9.4078829537957542</v>
      </c>
      <c r="Q80" s="182">
        <f t="shared" ca="1" si="28"/>
        <v>0</v>
      </c>
      <c r="R80" s="183">
        <f t="shared" ca="1" si="29"/>
        <v>454.44209999999998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454.44209999999998</v>
      </c>
      <c r="H81" s="184">
        <f t="shared" ca="1" si="17"/>
        <v>439.58184299999999</v>
      </c>
      <c r="I81" s="185">
        <f t="shared" ca="1" si="20"/>
        <v>270.83999999999997</v>
      </c>
      <c r="J81" s="182">
        <f t="shared" ca="1" si="21"/>
        <v>159.63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439.57</v>
      </c>
      <c r="N81" s="181">
        <f t="shared" ca="1" si="25"/>
        <v>280.00340870396064</v>
      </c>
      <c r="O81" s="182">
        <f t="shared" ca="1" si="26"/>
        <v>165.03080834224357</v>
      </c>
      <c r="P81" s="182">
        <f t="shared" ca="1" si="27"/>
        <v>9.4078829537957542</v>
      </c>
      <c r="Q81" s="182">
        <f t="shared" ca="1" si="28"/>
        <v>0</v>
      </c>
      <c r="R81" s="183">
        <f t="shared" ca="1" si="29"/>
        <v>454.44209999999998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509.44209999999998</v>
      </c>
      <c r="H82" s="184">
        <f t="shared" ca="1" si="17"/>
        <v>492.783343</v>
      </c>
      <c r="I82" s="185">
        <f t="shared" ca="1" si="20"/>
        <v>324.04000000000002</v>
      </c>
      <c r="J82" s="182">
        <f t="shared" ca="1" si="21"/>
        <v>159.63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492.77000000000004</v>
      </c>
      <c r="N82" s="181">
        <f t="shared" ca="1" si="25"/>
        <v>335.00338511678876</v>
      </c>
      <c r="O82" s="182">
        <f t="shared" ca="1" si="26"/>
        <v>165.03083065730462</v>
      </c>
      <c r="P82" s="182">
        <f t="shared" ca="1" si="27"/>
        <v>9.4078842259066082</v>
      </c>
      <c r="Q82" s="182">
        <f t="shared" ca="1" si="28"/>
        <v>0</v>
      </c>
      <c r="R82" s="183">
        <f t="shared" ca="1" si="29"/>
        <v>509.44209999999998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509.44209999999998</v>
      </c>
      <c r="H83" s="184">
        <f t="shared" ca="1" si="17"/>
        <v>492.783343</v>
      </c>
      <c r="I83" s="185">
        <f t="shared" ca="1" si="20"/>
        <v>324.04000000000002</v>
      </c>
      <c r="J83" s="182">
        <f t="shared" ca="1" si="21"/>
        <v>159.63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492.77000000000004</v>
      </c>
      <c r="N83" s="181">
        <f t="shared" ca="1" si="25"/>
        <v>335.00338511678876</v>
      </c>
      <c r="O83" s="182">
        <f t="shared" ca="1" si="26"/>
        <v>165.03083065730462</v>
      </c>
      <c r="P83" s="182">
        <f t="shared" ca="1" si="27"/>
        <v>9.4078842259066082</v>
      </c>
      <c r="Q83" s="182">
        <f t="shared" ca="1" si="28"/>
        <v>0</v>
      </c>
      <c r="R83" s="183">
        <f t="shared" ca="1" si="29"/>
        <v>509.44209999999998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509.44209999999998</v>
      </c>
      <c r="H84" s="184">
        <f t="shared" ca="1" si="17"/>
        <v>492.783343</v>
      </c>
      <c r="I84" s="185">
        <f t="shared" ca="1" si="20"/>
        <v>324.04000000000002</v>
      </c>
      <c r="J84" s="182">
        <f t="shared" ca="1" si="21"/>
        <v>159.63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492.77000000000004</v>
      </c>
      <c r="N84" s="181">
        <f t="shared" ca="1" si="25"/>
        <v>335.00338511678876</v>
      </c>
      <c r="O84" s="182">
        <f t="shared" ca="1" si="26"/>
        <v>165.03083065730462</v>
      </c>
      <c r="P84" s="182">
        <f t="shared" ca="1" si="27"/>
        <v>9.4078842259066082</v>
      </c>
      <c r="Q84" s="182">
        <f t="shared" ca="1" si="28"/>
        <v>0</v>
      </c>
      <c r="R84" s="183">
        <f t="shared" ca="1" si="29"/>
        <v>509.44209999999998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574.44209999999998</v>
      </c>
      <c r="H85" s="184">
        <f t="shared" ca="1" si="17"/>
        <v>555.65784299999996</v>
      </c>
      <c r="I85" s="185">
        <f t="shared" ca="1" si="20"/>
        <v>386.92</v>
      </c>
      <c r="J85" s="182">
        <f t="shared" ca="1" si="21"/>
        <v>159.63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555.65</v>
      </c>
      <c r="N85" s="181">
        <f t="shared" ca="1" si="25"/>
        <v>400.0056462377396</v>
      </c>
      <c r="O85" s="182">
        <f t="shared" ca="1" si="26"/>
        <v>165.02869148384775</v>
      </c>
      <c r="P85" s="182">
        <f t="shared" ca="1" si="27"/>
        <v>9.4077622784126707</v>
      </c>
      <c r="Q85" s="182">
        <f t="shared" ca="1" si="28"/>
        <v>0</v>
      </c>
      <c r="R85" s="183">
        <f t="shared" ca="1" si="29"/>
        <v>574.44209999999998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644.44209999999998</v>
      </c>
      <c r="H86" s="184">
        <f t="shared" ca="1" si="17"/>
        <v>623.36884299999997</v>
      </c>
      <c r="I86" s="185">
        <f t="shared" ca="1" si="20"/>
        <v>454.63</v>
      </c>
      <c r="J86" s="182">
        <f t="shared" ca="1" si="21"/>
        <v>159.63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623.36</v>
      </c>
      <c r="N86" s="181">
        <f t="shared" ca="1" si="25"/>
        <v>470.00563386004876</v>
      </c>
      <c r="O86" s="182">
        <f t="shared" ca="1" si="26"/>
        <v>165.02870319398102</v>
      </c>
      <c r="P86" s="182">
        <f t="shared" ca="1" si="27"/>
        <v>9.4077629459702248</v>
      </c>
      <c r="Q86" s="182">
        <f t="shared" ca="1" si="28"/>
        <v>0</v>
      </c>
      <c r="R86" s="183">
        <f t="shared" ca="1" si="29"/>
        <v>644.44209999999998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664.32225200000005</v>
      </c>
      <c r="I87" s="185">
        <f t="shared" ca="1" si="20"/>
        <v>495.58</v>
      </c>
      <c r="J87" s="182">
        <f t="shared" ca="1" si="21"/>
        <v>159.63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664.31000000000006</v>
      </c>
      <c r="N87" s="181">
        <f t="shared" ca="1" si="25"/>
        <v>512.34274825015427</v>
      </c>
      <c r="O87" s="182">
        <f t="shared" ca="1" si="26"/>
        <v>165.02940575320258</v>
      </c>
      <c r="P87" s="182">
        <f t="shared" ca="1" si="27"/>
        <v>9.4078029966431345</v>
      </c>
      <c r="Q87" s="182">
        <f t="shared" ca="1" si="28"/>
        <v>0</v>
      </c>
      <c r="R87" s="183">
        <f t="shared" ca="1" si="29"/>
        <v>686.77995699999997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664.32225200000005</v>
      </c>
      <c r="I88" s="185">
        <f t="shared" ca="1" si="20"/>
        <v>495.58</v>
      </c>
      <c r="J88" s="182">
        <f t="shared" ca="1" si="21"/>
        <v>159.63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664.31000000000006</v>
      </c>
      <c r="N88" s="181">
        <f t="shared" ca="1" si="25"/>
        <v>512.34274825015427</v>
      </c>
      <c r="O88" s="182">
        <f t="shared" ca="1" si="26"/>
        <v>165.02940575320258</v>
      </c>
      <c r="P88" s="182">
        <f t="shared" ca="1" si="27"/>
        <v>9.4078029966431345</v>
      </c>
      <c r="Q88" s="182">
        <f t="shared" ca="1" si="28"/>
        <v>0</v>
      </c>
      <c r="R88" s="183">
        <f t="shared" ca="1" si="29"/>
        <v>686.77995699999997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664.32225200000005</v>
      </c>
      <c r="I89" s="185">
        <f t="shared" ca="1" si="20"/>
        <v>495.58</v>
      </c>
      <c r="J89" s="182">
        <f t="shared" ca="1" si="21"/>
        <v>159.63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664.31000000000006</v>
      </c>
      <c r="N89" s="181">
        <f t="shared" ca="1" si="25"/>
        <v>512.34274825015427</v>
      </c>
      <c r="O89" s="182">
        <f t="shared" ca="1" si="26"/>
        <v>165.02940575320258</v>
      </c>
      <c r="P89" s="182">
        <f t="shared" ca="1" si="27"/>
        <v>9.4078029966431345</v>
      </c>
      <c r="Q89" s="182">
        <f t="shared" ca="1" si="28"/>
        <v>0</v>
      </c>
      <c r="R89" s="183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664.32225200000005</v>
      </c>
      <c r="I90" s="185">
        <f t="shared" ca="1" si="20"/>
        <v>495.58</v>
      </c>
      <c r="J90" s="182">
        <f t="shared" ca="1" si="21"/>
        <v>159.63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664.31000000000006</v>
      </c>
      <c r="N90" s="181">
        <f t="shared" ca="1" si="25"/>
        <v>512.34274825015427</v>
      </c>
      <c r="O90" s="182">
        <f t="shared" ca="1" si="26"/>
        <v>165.02940575320258</v>
      </c>
      <c r="P90" s="182">
        <f t="shared" ca="1" si="27"/>
        <v>9.4078029966431345</v>
      </c>
      <c r="Q90" s="182">
        <f t="shared" ca="1" si="28"/>
        <v>0</v>
      </c>
      <c r="R90" s="183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664.32225200000005</v>
      </c>
      <c r="I91" s="185">
        <f t="shared" ca="1" si="20"/>
        <v>495.58</v>
      </c>
      <c r="J91" s="182">
        <f t="shared" ca="1" si="21"/>
        <v>159.63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664.31000000000006</v>
      </c>
      <c r="N91" s="181">
        <f t="shared" ca="1" si="25"/>
        <v>512.34274825015427</v>
      </c>
      <c r="O91" s="182">
        <f t="shared" ca="1" si="26"/>
        <v>165.02940575320258</v>
      </c>
      <c r="P91" s="182">
        <f t="shared" ca="1" si="27"/>
        <v>9.4078029966431345</v>
      </c>
      <c r="Q91" s="182">
        <f t="shared" ca="1" si="28"/>
        <v>0</v>
      </c>
      <c r="R91" s="183">
        <f t="shared" ca="1" si="29"/>
        <v>686.77995699999997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664.32225200000005</v>
      </c>
      <c r="I92" s="185">
        <f t="shared" ca="1" si="20"/>
        <v>495.58</v>
      </c>
      <c r="J92" s="182">
        <f t="shared" ca="1" si="21"/>
        <v>159.63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664.31000000000006</v>
      </c>
      <c r="N92" s="181">
        <f t="shared" ca="1" si="25"/>
        <v>512.34274825015427</v>
      </c>
      <c r="O92" s="182">
        <f t="shared" ca="1" si="26"/>
        <v>165.02940575320258</v>
      </c>
      <c r="P92" s="182">
        <f t="shared" ca="1" si="27"/>
        <v>9.4078029966431345</v>
      </c>
      <c r="Q92" s="182">
        <f t="shared" ca="1" si="28"/>
        <v>0</v>
      </c>
      <c r="R92" s="183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664.32225200000005</v>
      </c>
      <c r="I93" s="185">
        <f t="shared" ca="1" si="20"/>
        <v>495.58</v>
      </c>
      <c r="J93" s="182">
        <f t="shared" ca="1" si="21"/>
        <v>159.63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664.31000000000006</v>
      </c>
      <c r="N93" s="181">
        <f t="shared" ca="1" si="25"/>
        <v>512.34274825015427</v>
      </c>
      <c r="O93" s="182">
        <f t="shared" ca="1" si="26"/>
        <v>165.02940575320258</v>
      </c>
      <c r="P93" s="182">
        <f t="shared" ca="1" si="27"/>
        <v>9.4078029966431345</v>
      </c>
      <c r="Q93" s="182">
        <f t="shared" ca="1" si="28"/>
        <v>0</v>
      </c>
      <c r="R93" s="183">
        <f t="shared" ca="1" si="29"/>
        <v>686.77995699999997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664.32225200000005</v>
      </c>
      <c r="I94" s="185">
        <f t="shared" ca="1" si="20"/>
        <v>495.58</v>
      </c>
      <c r="J94" s="182">
        <f t="shared" ca="1" si="21"/>
        <v>159.63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664.31000000000006</v>
      </c>
      <c r="N94" s="181">
        <f t="shared" ca="1" si="25"/>
        <v>512.34274825015427</v>
      </c>
      <c r="O94" s="182">
        <f t="shared" ca="1" si="26"/>
        <v>165.02940575320258</v>
      </c>
      <c r="P94" s="182">
        <f t="shared" ca="1" si="27"/>
        <v>9.4078029966431345</v>
      </c>
      <c r="Q94" s="182">
        <f t="shared" ca="1" si="28"/>
        <v>0</v>
      </c>
      <c r="R94" s="183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664.32225200000005</v>
      </c>
      <c r="I95" s="185">
        <f t="shared" ca="1" si="20"/>
        <v>495.58</v>
      </c>
      <c r="J95" s="182">
        <f t="shared" ca="1" si="21"/>
        <v>159.63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664.31000000000006</v>
      </c>
      <c r="N95" s="181">
        <f t="shared" ca="1" si="25"/>
        <v>512.34274825015427</v>
      </c>
      <c r="O95" s="182">
        <f t="shared" ca="1" si="26"/>
        <v>165.02940575320258</v>
      </c>
      <c r="P95" s="182">
        <f t="shared" ca="1" si="27"/>
        <v>9.4078029966431345</v>
      </c>
      <c r="Q95" s="182">
        <f t="shared" ca="1" si="28"/>
        <v>0</v>
      </c>
      <c r="R95" s="183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664.32225200000005</v>
      </c>
      <c r="I96" s="185">
        <f t="shared" ca="1" si="20"/>
        <v>495.58</v>
      </c>
      <c r="J96" s="182">
        <f t="shared" ca="1" si="21"/>
        <v>159.63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664.31000000000006</v>
      </c>
      <c r="N96" s="181">
        <f t="shared" ca="1" si="25"/>
        <v>512.34274825015427</v>
      </c>
      <c r="O96" s="182">
        <f t="shared" ca="1" si="26"/>
        <v>165.02940575320258</v>
      </c>
      <c r="P96" s="182">
        <f t="shared" ca="1" si="27"/>
        <v>9.4078029966431345</v>
      </c>
      <c r="Q96" s="182">
        <f t="shared" ca="1" si="28"/>
        <v>0</v>
      </c>
      <c r="R96" s="183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664.32225200000005</v>
      </c>
      <c r="I97" s="185">
        <f t="shared" ca="1" si="20"/>
        <v>495.58</v>
      </c>
      <c r="J97" s="182">
        <f t="shared" ca="1" si="21"/>
        <v>159.63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664.31000000000006</v>
      </c>
      <c r="N97" s="181">
        <f t="shared" ca="1" si="25"/>
        <v>512.34274825015427</v>
      </c>
      <c r="O97" s="182">
        <f t="shared" ca="1" si="26"/>
        <v>165.02940575320258</v>
      </c>
      <c r="P97" s="182">
        <f t="shared" ca="1" si="27"/>
        <v>9.4078029966431345</v>
      </c>
      <c r="Q97" s="182">
        <f t="shared" ca="1" si="28"/>
        <v>0</v>
      </c>
      <c r="R97" s="183">
        <f t="shared" ca="1" si="29"/>
        <v>686.77995699999997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664.32225200000005</v>
      </c>
      <c r="I98" s="190">
        <f t="shared" ca="1" si="20"/>
        <v>495.58</v>
      </c>
      <c r="J98" s="187">
        <f t="shared" ca="1" si="21"/>
        <v>159.63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664.31000000000006</v>
      </c>
      <c r="N98" s="186">
        <f t="shared" ca="1" si="25"/>
        <v>512.34274825015427</v>
      </c>
      <c r="O98" s="187">
        <f t="shared" ca="1" si="26"/>
        <v>165.02940575320258</v>
      </c>
      <c r="P98" s="187">
        <f t="shared" ca="1" si="27"/>
        <v>9.4078029966431345</v>
      </c>
      <c r="Q98" s="187">
        <f t="shared" ca="1" si="28"/>
        <v>0</v>
      </c>
      <c r="R98" s="188">
        <f t="shared" ca="1" si="29"/>
        <v>686.77995699999997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13.487180972249995</v>
      </c>
      <c r="H99" s="59">
        <f t="shared" ca="1" si="30"/>
        <v>13.046150147499995</v>
      </c>
      <c r="I99" s="173">
        <f t="shared" ca="1" si="30"/>
        <v>9.3300000000000072</v>
      </c>
      <c r="J99" s="54">
        <f t="shared" ca="1" si="30"/>
        <v>3.4974274999999935</v>
      </c>
      <c r="K99" s="54">
        <f t="shared" ca="1" si="30"/>
        <v>0.21847500000000036</v>
      </c>
      <c r="L99" s="54">
        <f t="shared" ca="1" si="30"/>
        <v>0</v>
      </c>
      <c r="M99" s="55">
        <f t="shared" ca="1" si="30"/>
        <v>13.045902499999986</v>
      </c>
      <c r="N99" s="56">
        <f t="shared" ca="1" si="30"/>
        <v>9.6455854531826777</v>
      </c>
      <c r="O99" s="54">
        <f t="shared" ca="1" si="30"/>
        <v>3.6157306107333338</v>
      </c>
      <c r="P99" s="54">
        <f t="shared" ca="1" si="30"/>
        <v>0.22586490833399903</v>
      </c>
      <c r="Q99" s="54">
        <f t="shared" ca="1" si="30"/>
        <v>0</v>
      </c>
      <c r="R99" s="55">
        <f t="shared" ca="1" si="30"/>
        <v>13.487180972249995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45172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45172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45172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2023-09-11T09:00:04Z</dcterms:modified>
</cp:coreProperties>
</file>